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2" windowWidth="8460" windowHeight="6288" tabRatio="601" firstSheet="1" activeTab="1"/>
  </bookViews>
  <sheets>
    <sheet name="прилож.1 утв .бюджет" sheetId="141" r:id="rId1"/>
    <sheet name="лист1" sheetId="147" r:id="rId2"/>
  </sheets>
  <calcPr calcId="124519"/>
</workbook>
</file>

<file path=xl/calcChain.xml><?xml version="1.0" encoding="utf-8"?>
<calcChain xmlns="http://schemas.openxmlformats.org/spreadsheetml/2006/main">
  <c r="C36" i="147"/>
  <c r="C22"/>
  <c r="C25"/>
  <c r="C29"/>
  <c r="C38"/>
  <c r="C20"/>
  <c r="C52" s="1"/>
  <c r="C44"/>
  <c r="C49"/>
  <c r="D22" i="141"/>
  <c r="D31"/>
  <c r="D18"/>
  <c r="D29"/>
  <c r="D13" s="1"/>
  <c r="D45" s="1"/>
  <c r="D15"/>
  <c r="D37"/>
  <c r="D42"/>
</calcChain>
</file>

<file path=xl/sharedStrings.xml><?xml version="1.0" encoding="utf-8"?>
<sst xmlns="http://schemas.openxmlformats.org/spreadsheetml/2006/main" count="151" uniqueCount="79">
  <si>
    <t>Налог на доходы  физических лиц</t>
  </si>
  <si>
    <t>НАЛОГИ НА СОВОКУПНЫЙ ДОХОД</t>
  </si>
  <si>
    <t>Арендная плата за земли сельскохозяйственного назначения</t>
  </si>
  <si>
    <t>Арендная плата за земли городов и поселков</t>
  </si>
  <si>
    <t>Арендная плата за другие земли несельскохозяйственного назначения</t>
  </si>
  <si>
    <t>ПРОЧИЕ НЕНАЛОГОВЫЕ ДОХОДЫ</t>
  </si>
  <si>
    <t>Дотации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</si>
  <si>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</si>
  <si>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</si>
  <si>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</si>
  <si>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000 1 11 00000 00 0000 000</t>
  </si>
  <si>
    <t xml:space="preserve">000 1 11 05010 00 0000 120 </t>
  </si>
  <si>
    <t xml:space="preserve">000 1 16 00000 00 0000 000 </t>
  </si>
  <si>
    <t xml:space="preserve">000 1 17 00000 00 0000 000 </t>
  </si>
  <si>
    <t>000 3 00 00000 00 0000 000</t>
  </si>
  <si>
    <t>000 1 01 02000 01 0000 110</t>
  </si>
  <si>
    <t>ДОХОДЫ ОТ ПРЕДПРИНИМАТЕЛЬСКОЙ И ИНОЙ ПРИНОСЯЩЕЙ ДОХОД  ДЕЯТЕЛЬНОСТИ</t>
  </si>
  <si>
    <t>ДОХОДЫ ОТ ИСПОЛЬЗОВАНИЯ ИМУЩЕСТВА, НАХОДЯЩЕГОСЯ  В ГОСУДАРСТВЕННОЙ И МУНИЦИПАЛЬНОЙ СОБСТВЕННОСТИ</t>
  </si>
  <si>
    <t>000 1 00 00000 00 0000 000</t>
  </si>
  <si>
    <t xml:space="preserve">000 1 11 05030 00 0000 120  </t>
  </si>
  <si>
    <t xml:space="preserve">000 1 14 00000 00 0000 000 </t>
  </si>
  <si>
    <t>ГОСУДАРСТВЕННАЯ ПОШЛИНА</t>
  </si>
  <si>
    <t xml:space="preserve">000 1 08 00000 00 0000 000  </t>
  </si>
  <si>
    <t xml:space="preserve">000 1 05 03000 01 0000 110 </t>
  </si>
  <si>
    <t xml:space="preserve">000 1 05 02000 02 0000 110 </t>
  </si>
  <si>
    <t xml:space="preserve">                                                      </t>
  </si>
  <si>
    <t>000  3 02 00000 00 0000 000</t>
  </si>
  <si>
    <t>ВСЕГО ДОХОДОВ</t>
  </si>
  <si>
    <t>Плата за негативное воздействие на окружающую среду</t>
  </si>
  <si>
    <t>Доходы,получаемые в виде арендной платы за земельные участки,государственная собственность на которые не раграничена,а также средства от продажи права на заключение договоров аренды указанных  земельных участков</t>
  </si>
  <si>
    <t xml:space="preserve">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 (за исключением имущества автономных учреждений)</t>
  </si>
  <si>
    <t>000 1 12 01000 01 0000 120</t>
  </si>
  <si>
    <t>Дотации  бюджетам субъектов     Российской Федерации и муниципальных образований</t>
  </si>
  <si>
    <t xml:space="preserve">000 2 02 00000 00 0000 000 </t>
  </si>
  <si>
    <t>БЕЗВОЗМЕЗДНЫЕ ПОСТУПЛЕНИЯ ОТ ДРУГИХ  БЮДЖЕТОВ БЮДЖЕТНОЙ СИСТЕМЫ РОССИЙСКОЙ ФЕДЕРАЦИИ</t>
  </si>
  <si>
    <t xml:space="preserve">  000 2 02 02000 00 0000 151</t>
  </si>
  <si>
    <t>000 2 02 01000  00 0000 151</t>
  </si>
  <si>
    <t xml:space="preserve">  000 2 02 03000 00 0000 151</t>
  </si>
  <si>
    <t>тыс.руб.</t>
  </si>
  <si>
    <t xml:space="preserve">Субвенции  бюджетам субъектов Российской Федерации и муниципальных образований  </t>
  </si>
  <si>
    <t xml:space="preserve">Субсидии  бюджетам субъектов Российской Федерации и муниципальных образований (межбюджетные субсидии) </t>
  </si>
  <si>
    <t>000 02 02 04000 00 0000 151</t>
  </si>
  <si>
    <t>Иные межбюджетные трансферты</t>
  </si>
  <si>
    <t>Доходы от продажи материальных и нематериальных активов</t>
  </si>
  <si>
    <t>000 1 14 02000 00 0000 000</t>
  </si>
  <si>
    <t xml:space="preserve">Доходы от реализации имущества,находящегося в государственной и муниципальной собственности (за исключением имущества автономных учрежденийа также имущества государственных и муниципальных унитарных предприятий,в том числе казенных) </t>
  </si>
  <si>
    <t xml:space="preserve">000 3 03 00000 00 0000 000 </t>
  </si>
  <si>
    <t>Доходы от продажи товаров и услуг</t>
  </si>
  <si>
    <t>Безвозмездные поступления от предпринимательской и иной приносящей доход деятельности</t>
  </si>
  <si>
    <t xml:space="preserve">НАЛОГОВЫЕ И НЕНАЛОГОВЫЕ </t>
  </si>
  <si>
    <t xml:space="preserve">Поступления доходов в бюджет Сергиево-Посадского муниципального района </t>
  </si>
  <si>
    <t>000  108 03010 01 0000 110</t>
  </si>
  <si>
    <t>000  108 07140 01 0000 110</t>
  </si>
  <si>
    <t>000  108 07150 01 0000 110</t>
  </si>
  <si>
    <t xml:space="preserve"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 </t>
  </si>
  <si>
    <t>Государственная пошлина за выдачу разрешения на установку рекламной конструкции</t>
  </si>
  <si>
    <t>000 1 12 00000 00 0000 000</t>
  </si>
  <si>
    <t>ПЛАТЕЖИ ПРИ ПОЛЬЗОВАНИИ ПРИРОДНЫМИ РЕСУРСАМИ</t>
  </si>
  <si>
    <t xml:space="preserve">Наименования </t>
  </si>
  <si>
    <t>Сумма</t>
  </si>
  <si>
    <t>Коды</t>
  </si>
  <si>
    <t>Приложение №1</t>
  </si>
  <si>
    <t>к решению Сергиево-Посадского</t>
  </si>
  <si>
    <t>муниципального района</t>
  </si>
  <si>
    <t>Московской области</t>
  </si>
  <si>
    <t>от_____________№______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</si>
  <si>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 )</t>
  </si>
  <si>
    <t>ШТРАФЫ, САНКЦИИ, ВОЗМЕЩЕНИЕ УЩЕРБА,                                             в том числе</t>
  </si>
  <si>
    <t>000 1 11 01000 00 0000 120</t>
  </si>
  <si>
    <t>000 1 14 06010 00 0000 430</t>
  </si>
  <si>
    <t xml:space="preserve">Доходы от продажи земельных участков,государственная собственность на которые не разграничена </t>
  </si>
  <si>
    <t>Доходы в виде прибыли, приходящейся на доли в уставных (складочных)капиталах  хозяйственных товариществ и обществ,или дивидендов по акциям,принадлежащим Российской Федерации,субъектам Российской Федерации или  муниципальным образованиям</t>
  </si>
  <si>
    <t>ШТРАФЫ, САНКЦИИ, ВОЗМЕЩЕНИЕ УЩЕРБА</t>
  </si>
  <si>
    <t xml:space="preserve">Поступления доходов в бюджет Сергиево-Посадского муниципального района на 2012 год </t>
  </si>
  <si>
    <t>Государственная пошлина за проведение уполномоченными органами исполнительной власти субъектов Российской Федерации государственного технического осмотра, регистрации тракторов, самоходных и иных машин, за выдачу удостоверений тракториста- машиниста (тракториста)</t>
  </si>
  <si>
    <t>000 1 08 07142 01 0000 110</t>
  </si>
  <si>
    <t>к решению Совета депутатов</t>
  </si>
  <si>
    <t>Сергиево-Посадского</t>
  </si>
  <si>
    <t>от 23.12.2011 №18/2-МЗ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</si>
</sst>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0"/>
      <name val="Arial Cyr"/>
      <charset val="204"/>
    </font>
    <font>
      <sz val="8"/>
      <name val="Arial Cyr"/>
      <charset val="204"/>
    </font>
    <font>
      <b/>
      <sz val="12"/>
      <name val="Courier New"/>
      <family val="3"/>
      <charset val="204"/>
    </font>
    <font>
      <sz val="12"/>
      <name val="Courier New"/>
      <family val="3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/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/>
    <xf numFmtId="164" fontId="3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4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/>
    <xf numFmtId="0" fontId="3" fillId="0" borderId="1" xfId="0" applyFont="1" applyBorder="1" applyAlignment="1"/>
    <xf numFmtId="0" fontId="2" fillId="0" borderId="1" xfId="0" applyFont="1" applyBorder="1" applyAlignment="1"/>
    <xf numFmtId="0" fontId="3" fillId="0" borderId="0" xfId="0" applyFont="1" applyBorder="1"/>
    <xf numFmtId="165" fontId="2" fillId="0" borderId="0" xfId="0" applyNumberFormat="1" applyFont="1"/>
    <xf numFmtId="165" fontId="3" fillId="0" borderId="0" xfId="0" applyNumberFormat="1" applyFont="1"/>
    <xf numFmtId="0" fontId="4" fillId="0" borderId="0" xfId="0" applyFont="1" applyAlignment="1">
      <alignment wrapText="1"/>
    </xf>
    <xf numFmtId="0" fontId="5" fillId="0" borderId="0" xfId="0" applyFont="1"/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164" fontId="5" fillId="0" borderId="0" xfId="0" applyNumberFormat="1" applyFont="1" applyAlignment="1">
      <alignment horizontal="right"/>
    </xf>
    <xf numFmtId="0" fontId="5" fillId="0" borderId="0" xfId="0" applyFont="1" applyFill="1"/>
    <xf numFmtId="0" fontId="5" fillId="0" borderId="0" xfId="0" applyFont="1" applyBorder="1"/>
    <xf numFmtId="165" fontId="4" fillId="0" borderId="0" xfId="0" applyNumberFormat="1" applyFont="1"/>
    <xf numFmtId="165" fontId="5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wrapText="1"/>
    </xf>
    <xf numFmtId="0" fontId="3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444"/>
  <sheetViews>
    <sheetView view="pageBreakPreview" topLeftCell="A40" workbookViewId="0">
      <selection activeCell="D43" sqref="D43"/>
    </sheetView>
  </sheetViews>
  <sheetFormatPr defaultColWidth="9.109375" defaultRowHeight="15.6"/>
  <cols>
    <col min="1" max="1" width="0.33203125" style="2" customWidth="1"/>
    <col min="2" max="2" width="42.33203125" style="2" customWidth="1"/>
    <col min="3" max="3" width="48.44140625" style="2" customWidth="1"/>
    <col min="4" max="4" width="21.5546875" style="2" customWidth="1"/>
    <col min="5" max="5" width="20" style="2" customWidth="1"/>
    <col min="6" max="16384" width="9.109375" style="2"/>
  </cols>
  <sheetData>
    <row r="1" spans="2:4" ht="20.25" customHeight="1">
      <c r="B1" s="1" t="s">
        <v>25</v>
      </c>
      <c r="C1" s="1"/>
      <c r="D1" s="1"/>
    </row>
    <row r="2" spans="2:4" ht="15.75" customHeight="1">
      <c r="B2" s="1"/>
      <c r="C2" s="67" t="s">
        <v>61</v>
      </c>
      <c r="D2" s="67"/>
    </row>
    <row r="3" spans="2:4" ht="15.75" customHeight="1">
      <c r="B3" s="1"/>
      <c r="C3" s="67" t="s">
        <v>62</v>
      </c>
      <c r="D3" s="67"/>
    </row>
    <row r="4" spans="2:4" ht="15.75" customHeight="1">
      <c r="B4" s="3"/>
      <c r="C4" s="66" t="s">
        <v>63</v>
      </c>
      <c r="D4" s="66"/>
    </row>
    <row r="5" spans="2:4" ht="15.75" customHeight="1">
      <c r="B5" s="3"/>
      <c r="C5" s="66" t="s">
        <v>64</v>
      </c>
      <c r="D5" s="66"/>
    </row>
    <row r="6" spans="2:4" ht="15.75" customHeight="1">
      <c r="B6" s="3"/>
      <c r="C6" s="66" t="s">
        <v>65</v>
      </c>
      <c r="D6" s="66"/>
    </row>
    <row r="7" spans="2:4" ht="13.5" customHeight="1">
      <c r="B7" s="3"/>
      <c r="C7" s="4"/>
      <c r="D7" s="4"/>
    </row>
    <row r="8" spans="2:4" ht="13.5" customHeight="1">
      <c r="B8" s="3"/>
      <c r="C8" s="4"/>
      <c r="D8" s="4"/>
    </row>
    <row r="9" spans="2:4" ht="16.2">
      <c r="B9" s="65" t="s">
        <v>50</v>
      </c>
      <c r="C9" s="65"/>
      <c r="D9" s="65"/>
    </row>
    <row r="10" spans="2:4">
      <c r="C10" s="5"/>
      <c r="D10" s="6" t="s">
        <v>38</v>
      </c>
    </row>
    <row r="11" spans="2:4" s="9" customFormat="1" ht="32.25" customHeight="1">
      <c r="B11" s="7" t="s">
        <v>60</v>
      </c>
      <c r="C11" s="8" t="s">
        <v>58</v>
      </c>
      <c r="D11" s="8" t="s">
        <v>59</v>
      </c>
    </row>
    <row r="12" spans="2:4" s="9" customFormat="1" ht="21.75" customHeight="1">
      <c r="B12" s="7">
        <v>1</v>
      </c>
      <c r="C12" s="8">
        <v>2</v>
      </c>
      <c r="D12" s="8">
        <v>3</v>
      </c>
    </row>
    <row r="13" spans="2:4" s="9" customFormat="1" ht="33" customHeight="1">
      <c r="B13" s="7" t="s">
        <v>18</v>
      </c>
      <c r="C13" s="10" t="s">
        <v>49</v>
      </c>
      <c r="D13" s="11">
        <f>D14+D15+D18+D22+ D29+D31+D34+D35</f>
        <v>1405726.9</v>
      </c>
    </row>
    <row r="14" spans="2:4" ht="33" customHeight="1">
      <c r="B14" s="12" t="s">
        <v>15</v>
      </c>
      <c r="C14" s="13" t="s">
        <v>0</v>
      </c>
      <c r="D14" s="14">
        <v>763375</v>
      </c>
    </row>
    <row r="15" spans="2:4" ht="33" customHeight="1">
      <c r="B15" s="15" t="s">
        <v>9</v>
      </c>
      <c r="C15" s="16" t="s">
        <v>1</v>
      </c>
      <c r="D15" s="17">
        <f>D16+D17</f>
        <v>167518</v>
      </c>
    </row>
    <row r="16" spans="2:4" ht="48.75" customHeight="1">
      <c r="B16" s="12" t="s">
        <v>24</v>
      </c>
      <c r="C16" s="13" t="s">
        <v>7</v>
      </c>
      <c r="D16" s="18">
        <v>167264</v>
      </c>
    </row>
    <row r="17" spans="2:5" ht="30.75" customHeight="1">
      <c r="B17" s="12" t="s">
        <v>23</v>
      </c>
      <c r="C17" s="13" t="s">
        <v>8</v>
      </c>
      <c r="D17" s="18">
        <v>254</v>
      </c>
    </row>
    <row r="18" spans="2:5" ht="30.75" customHeight="1">
      <c r="B18" s="15" t="s">
        <v>22</v>
      </c>
      <c r="C18" s="16" t="s">
        <v>21</v>
      </c>
      <c r="D18" s="17">
        <f>D19+D20+D21</f>
        <v>41345</v>
      </c>
      <c r="E18" s="19"/>
    </row>
    <row r="19" spans="2:5" ht="91.5" customHeight="1">
      <c r="B19" s="12" t="s">
        <v>51</v>
      </c>
      <c r="C19" s="13" t="s">
        <v>66</v>
      </c>
      <c r="D19" s="20">
        <v>14264</v>
      </c>
      <c r="E19" s="19"/>
    </row>
    <row r="20" spans="2:5" ht="186" customHeight="1">
      <c r="B20" s="12" t="s">
        <v>52</v>
      </c>
      <c r="C20" s="21" t="s">
        <v>54</v>
      </c>
      <c r="D20" s="20">
        <v>26521</v>
      </c>
      <c r="E20" s="19"/>
    </row>
    <row r="21" spans="2:5" ht="58.5" customHeight="1">
      <c r="B21" s="12" t="s">
        <v>53</v>
      </c>
      <c r="C21" s="13" t="s">
        <v>55</v>
      </c>
      <c r="D21" s="20">
        <v>560</v>
      </c>
      <c r="E21" s="19"/>
    </row>
    <row r="22" spans="2:5" ht="66" customHeight="1">
      <c r="B22" s="15" t="s">
        <v>10</v>
      </c>
      <c r="C22" s="10" t="s">
        <v>17</v>
      </c>
      <c r="D22" s="11">
        <f>D23+D24+D28</f>
        <v>268200</v>
      </c>
      <c r="E22" s="19"/>
    </row>
    <row r="23" spans="2:5" ht="149.25" customHeight="1">
      <c r="B23" s="12" t="s">
        <v>68</v>
      </c>
      <c r="C23" s="22" t="s">
        <v>71</v>
      </c>
      <c r="D23" s="14">
        <v>400</v>
      </c>
      <c r="E23" s="19"/>
    </row>
    <row r="24" spans="2:5" ht="146.25" customHeight="1">
      <c r="B24" s="12" t="s">
        <v>11</v>
      </c>
      <c r="C24" s="22" t="s">
        <v>29</v>
      </c>
      <c r="D24" s="18">
        <v>228800</v>
      </c>
    </row>
    <row r="25" spans="2:5" ht="31.2" hidden="1">
      <c r="B25" s="12"/>
      <c r="C25" s="22" t="s">
        <v>2</v>
      </c>
      <c r="D25" s="20"/>
    </row>
    <row r="26" spans="2:5" ht="31.2" hidden="1">
      <c r="B26" s="12"/>
      <c r="C26" s="22" t="s">
        <v>3</v>
      </c>
      <c r="D26" s="20"/>
    </row>
    <row r="27" spans="2:5" ht="31.2" hidden="1">
      <c r="B27" s="12"/>
      <c r="C27" s="22" t="s">
        <v>4</v>
      </c>
      <c r="D27" s="20"/>
    </row>
    <row r="28" spans="2:5" ht="174.75" customHeight="1">
      <c r="B28" s="12" t="s">
        <v>19</v>
      </c>
      <c r="C28" s="22" t="s">
        <v>30</v>
      </c>
      <c r="D28" s="20">
        <v>39000</v>
      </c>
    </row>
    <row r="29" spans="2:5" ht="36.75" customHeight="1">
      <c r="B29" s="15" t="s">
        <v>56</v>
      </c>
      <c r="C29" s="10" t="s">
        <v>57</v>
      </c>
      <c r="D29" s="17">
        <f>D30</f>
        <v>7420</v>
      </c>
    </row>
    <row r="30" spans="2:5" ht="40.5" customHeight="1">
      <c r="B30" s="12" t="s">
        <v>31</v>
      </c>
      <c r="C30" s="22" t="s">
        <v>28</v>
      </c>
      <c r="D30" s="20">
        <v>7420</v>
      </c>
    </row>
    <row r="31" spans="2:5" ht="52.5" customHeight="1">
      <c r="B31" s="15" t="s">
        <v>20</v>
      </c>
      <c r="C31" s="10" t="s">
        <v>43</v>
      </c>
      <c r="D31" s="17">
        <f>D32+D33</f>
        <v>116258.9</v>
      </c>
    </row>
    <row r="32" spans="2:5" ht="137.25" customHeight="1">
      <c r="B32" s="20" t="s">
        <v>44</v>
      </c>
      <c r="C32" s="22" t="s">
        <v>45</v>
      </c>
      <c r="D32" s="20">
        <v>61258.9</v>
      </c>
    </row>
    <row r="33" spans="2:4" ht="111" customHeight="1">
      <c r="B33" s="20" t="s">
        <v>69</v>
      </c>
      <c r="C33" s="22" t="s">
        <v>70</v>
      </c>
      <c r="D33" s="20">
        <v>55000</v>
      </c>
    </row>
    <row r="34" spans="2:4" ht="57.75" customHeight="1">
      <c r="B34" s="8" t="s">
        <v>12</v>
      </c>
      <c r="C34" s="10" t="s">
        <v>67</v>
      </c>
      <c r="D34" s="23">
        <v>26036</v>
      </c>
    </row>
    <row r="35" spans="2:4" ht="34.5" customHeight="1">
      <c r="B35" s="8" t="s">
        <v>13</v>
      </c>
      <c r="C35" s="10" t="s">
        <v>5</v>
      </c>
      <c r="D35" s="23">
        <v>15574</v>
      </c>
    </row>
    <row r="36" spans="2:4" hidden="1">
      <c r="B36" s="12"/>
      <c r="C36" s="22" t="s">
        <v>6</v>
      </c>
      <c r="D36" s="20"/>
    </row>
    <row r="37" spans="2:4" ht="77.25" customHeight="1">
      <c r="B37" s="24" t="s">
        <v>33</v>
      </c>
      <c r="C37" s="24" t="s">
        <v>34</v>
      </c>
      <c r="D37" s="17">
        <f>D38+D39+D40+D41</f>
        <v>868144</v>
      </c>
    </row>
    <row r="38" spans="2:4" ht="48.6">
      <c r="B38" s="25" t="s">
        <v>36</v>
      </c>
      <c r="C38" s="26" t="s">
        <v>32</v>
      </c>
      <c r="D38" s="17">
        <v>1895</v>
      </c>
    </row>
    <row r="39" spans="2:4" ht="102.75" customHeight="1">
      <c r="B39" s="27" t="s">
        <v>35</v>
      </c>
      <c r="C39" s="16" t="s">
        <v>40</v>
      </c>
      <c r="D39" s="17">
        <v>1864</v>
      </c>
    </row>
    <row r="40" spans="2:4" ht="85.5" customHeight="1">
      <c r="B40" s="28" t="s">
        <v>37</v>
      </c>
      <c r="C40" s="16" t="s">
        <v>39</v>
      </c>
      <c r="D40" s="17">
        <v>863805</v>
      </c>
    </row>
    <row r="41" spans="2:4" ht="33" customHeight="1">
      <c r="B41" s="28" t="s">
        <v>41</v>
      </c>
      <c r="C41" s="16" t="s">
        <v>42</v>
      </c>
      <c r="D41" s="17">
        <v>580</v>
      </c>
    </row>
    <row r="42" spans="2:4" ht="63" customHeight="1">
      <c r="B42" s="15" t="s">
        <v>14</v>
      </c>
      <c r="C42" s="10" t="s">
        <v>16</v>
      </c>
      <c r="D42" s="11">
        <f>D43+D44</f>
        <v>972058.7</v>
      </c>
    </row>
    <row r="43" spans="2:4" ht="16.2">
      <c r="B43" s="15" t="s">
        <v>26</v>
      </c>
      <c r="C43" s="10" t="s">
        <v>47</v>
      </c>
      <c r="D43" s="11">
        <v>287276</v>
      </c>
    </row>
    <row r="44" spans="2:4" ht="63.75" customHeight="1">
      <c r="B44" s="15" t="s">
        <v>46</v>
      </c>
      <c r="C44" s="10" t="s">
        <v>48</v>
      </c>
      <c r="D44" s="11">
        <v>684782.7</v>
      </c>
    </row>
    <row r="45" spans="2:4" ht="27" customHeight="1">
      <c r="B45" s="15"/>
      <c r="C45" s="29" t="s">
        <v>27</v>
      </c>
      <c r="D45" s="11">
        <f>D13+D37+D42</f>
        <v>3245929.5999999996</v>
      </c>
    </row>
    <row r="46" spans="2:4" ht="44.25" customHeight="1">
      <c r="B46" s="64"/>
      <c r="C46" s="64"/>
      <c r="D46" s="64"/>
    </row>
    <row r="47" spans="2:4">
      <c r="D47" s="6"/>
    </row>
    <row r="48" spans="2:4" ht="13.5" customHeight="1">
      <c r="D48" s="30"/>
    </row>
    <row r="49" spans="4:4">
      <c r="D49" s="30"/>
    </row>
    <row r="50" spans="4:4">
      <c r="D50" s="30"/>
    </row>
    <row r="51" spans="4:4" ht="16.2">
      <c r="D51" s="31"/>
    </row>
    <row r="54" spans="4:4">
      <c r="D54" s="32"/>
    </row>
    <row r="96" ht="14.25" customHeight="1"/>
    <row r="97" ht="0.75" hidden="1" customHeight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t="2.25" hidden="1" customHeight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t="0.75" hidden="1" customHeight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t="0.75" hidden="1" customHeight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t="0.75" hidden="1" customHeight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t="0.75" hidden="1" customHeight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t="0.75" hidden="1" customHeight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t="2.25" hidden="1" customHeight="1"/>
    <row r="248" hidden="1"/>
    <row r="249" hidden="1"/>
    <row r="250" hidden="1"/>
    <row r="251" hidden="1"/>
    <row r="252" hidden="1"/>
    <row r="253" ht="0.75" hidden="1" customHeight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t="0.75" hidden="1" customHeight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t="18" hidden="1" customHeight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t="0.75" hidden="1" customHeight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t="2.25" customHeight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t="0.75" hidden="1" customHeight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</sheetData>
  <mergeCells count="7">
    <mergeCell ref="B46:D46"/>
    <mergeCell ref="B9:D9"/>
    <mergeCell ref="C6:D6"/>
    <mergeCell ref="C2:D2"/>
    <mergeCell ref="C3:D3"/>
    <mergeCell ref="C4:D4"/>
    <mergeCell ref="C5:D5"/>
  </mergeCells>
  <phoneticPr fontId="1" type="noConversion"/>
  <pageMargins left="0.75" right="0.75" top="1" bottom="1" header="0.5" footer="0.5"/>
  <pageSetup paperSize="9" scale="77" firstPageNumber="8" orientation="portrait" useFirstPageNumber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451"/>
  <sheetViews>
    <sheetView tabSelected="1" view="pageBreakPreview" workbookViewId="0">
      <selection activeCell="B18" sqref="B18"/>
    </sheetView>
  </sheetViews>
  <sheetFormatPr defaultColWidth="9.109375" defaultRowHeight="15.6"/>
  <cols>
    <col min="1" max="1" width="35.33203125" style="34" customWidth="1"/>
    <col min="2" max="2" width="48.44140625" style="34" customWidth="1"/>
    <col min="3" max="3" width="17.6640625" style="34" customWidth="1"/>
    <col min="4" max="4" width="20" style="34" customWidth="1"/>
    <col min="5" max="16384" width="9.109375" style="34"/>
  </cols>
  <sheetData>
    <row r="1" spans="1:3" ht="20.25" customHeight="1">
      <c r="A1" s="33" t="s">
        <v>25</v>
      </c>
      <c r="B1" s="33"/>
      <c r="C1" s="33"/>
    </row>
    <row r="2" spans="1:3" ht="15.75" customHeight="1">
      <c r="A2" s="33"/>
      <c r="B2" s="68" t="s">
        <v>61</v>
      </c>
      <c r="C2" s="68"/>
    </row>
    <row r="3" spans="1:3" ht="15.75" customHeight="1">
      <c r="A3" s="33"/>
      <c r="B3" s="68" t="s">
        <v>76</v>
      </c>
      <c r="C3" s="68"/>
    </row>
    <row r="4" spans="1:3" ht="15.75" customHeight="1">
      <c r="A4" s="33"/>
      <c r="B4" s="68" t="s">
        <v>77</v>
      </c>
      <c r="C4" s="68"/>
    </row>
    <row r="5" spans="1:3" ht="15.75" customHeight="1">
      <c r="A5" s="35"/>
      <c r="B5" s="69" t="s">
        <v>63</v>
      </c>
      <c r="C5" s="69"/>
    </row>
    <row r="6" spans="1:3" ht="15.75" customHeight="1">
      <c r="B6" s="68" t="s">
        <v>64</v>
      </c>
      <c r="C6" s="68"/>
    </row>
    <row r="7" spans="1:3" ht="15.75" customHeight="1">
      <c r="A7" s="35"/>
      <c r="B7" s="69" t="s">
        <v>65</v>
      </c>
      <c r="C7" s="69"/>
    </row>
    <row r="8" spans="1:3" ht="15.75" customHeight="1">
      <c r="A8" s="35"/>
      <c r="B8" s="36"/>
      <c r="C8" s="36"/>
    </row>
    <row r="9" spans="1:3" ht="15.75" customHeight="1">
      <c r="A9" s="35"/>
      <c r="B9" s="68" t="s">
        <v>61</v>
      </c>
      <c r="C9" s="68"/>
    </row>
    <row r="10" spans="1:3" ht="15.75" customHeight="1">
      <c r="A10" s="35"/>
      <c r="B10" s="68" t="s">
        <v>76</v>
      </c>
      <c r="C10" s="68"/>
    </row>
    <row r="11" spans="1:3" ht="15.75" customHeight="1">
      <c r="A11" s="35"/>
      <c r="B11" s="68" t="s">
        <v>77</v>
      </c>
      <c r="C11" s="68"/>
    </row>
    <row r="12" spans="1:3" ht="15.75" customHeight="1">
      <c r="A12" s="35"/>
      <c r="B12" s="69" t="s">
        <v>63</v>
      </c>
      <c r="C12" s="69"/>
    </row>
    <row r="13" spans="1:3" ht="15.75" customHeight="1">
      <c r="A13" s="35"/>
      <c r="B13" s="68" t="s">
        <v>64</v>
      </c>
      <c r="C13" s="68"/>
    </row>
    <row r="14" spans="1:3" ht="15.75" customHeight="1">
      <c r="A14" s="35"/>
      <c r="B14" s="69" t="s">
        <v>78</v>
      </c>
      <c r="C14" s="69"/>
    </row>
    <row r="15" spans="1:3" ht="13.5" customHeight="1">
      <c r="A15" s="35"/>
      <c r="B15" s="69"/>
      <c r="C15" s="69"/>
    </row>
    <row r="16" spans="1:3">
      <c r="A16" s="71" t="s">
        <v>73</v>
      </c>
      <c r="B16" s="71"/>
      <c r="C16" s="71"/>
    </row>
    <row r="17" spans="1:4" ht="22.2" customHeight="1">
      <c r="B17" s="37"/>
      <c r="C17" s="38" t="s">
        <v>38</v>
      </c>
    </row>
    <row r="18" spans="1:4" s="36" customFormat="1" ht="32.25" customHeight="1">
      <c r="A18" s="43" t="s">
        <v>60</v>
      </c>
      <c r="B18" s="44" t="s">
        <v>58</v>
      </c>
      <c r="C18" s="44" t="s">
        <v>59</v>
      </c>
    </row>
    <row r="19" spans="1:4" s="36" customFormat="1" ht="21.75" customHeight="1">
      <c r="A19" s="43">
        <v>1</v>
      </c>
      <c r="B19" s="44">
        <v>2</v>
      </c>
      <c r="C19" s="44">
        <v>3</v>
      </c>
    </row>
    <row r="20" spans="1:4" s="36" customFormat="1" ht="33" customHeight="1">
      <c r="A20" s="43" t="s">
        <v>18</v>
      </c>
      <c r="B20" s="60" t="s">
        <v>49</v>
      </c>
      <c r="C20" s="45">
        <f>C21+C22+C25+C29+ C36+C38+C41+C42</f>
        <v>1002929</v>
      </c>
    </row>
    <row r="21" spans="1:4" ht="33" customHeight="1">
      <c r="A21" s="46" t="s">
        <v>15</v>
      </c>
      <c r="B21" s="61" t="s">
        <v>0</v>
      </c>
      <c r="C21" s="47">
        <v>570782</v>
      </c>
    </row>
    <row r="22" spans="1:4" ht="33" customHeight="1">
      <c r="A22" s="48" t="s">
        <v>9</v>
      </c>
      <c r="B22" s="60" t="s">
        <v>1</v>
      </c>
      <c r="C22" s="49">
        <f>C23+C24</f>
        <v>190337</v>
      </c>
    </row>
    <row r="23" spans="1:4" ht="48.75" customHeight="1">
      <c r="A23" s="46" t="s">
        <v>24</v>
      </c>
      <c r="B23" s="61" t="s">
        <v>7</v>
      </c>
      <c r="C23" s="50">
        <v>189036</v>
      </c>
    </row>
    <row r="24" spans="1:4" ht="30.75" customHeight="1">
      <c r="A24" s="46" t="s">
        <v>23</v>
      </c>
      <c r="B24" s="61" t="s">
        <v>8</v>
      </c>
      <c r="C24" s="50">
        <v>1301</v>
      </c>
    </row>
    <row r="25" spans="1:4" ht="30.75" customHeight="1">
      <c r="A25" s="48" t="s">
        <v>22</v>
      </c>
      <c r="B25" s="60" t="s">
        <v>21</v>
      </c>
      <c r="C25" s="49">
        <f>C26+C27+C28</f>
        <v>18541</v>
      </c>
      <c r="D25" s="39"/>
    </row>
    <row r="26" spans="1:4" ht="91.5" customHeight="1">
      <c r="A26" s="46" t="s">
        <v>51</v>
      </c>
      <c r="B26" s="61" t="s">
        <v>66</v>
      </c>
      <c r="C26" s="51">
        <v>15567</v>
      </c>
      <c r="D26" s="39"/>
    </row>
    <row r="27" spans="1:4" ht="120" customHeight="1">
      <c r="A27" s="58" t="s">
        <v>75</v>
      </c>
      <c r="B27" s="59" t="s">
        <v>74</v>
      </c>
      <c r="C27" s="51">
        <v>1563</v>
      </c>
      <c r="D27" s="39"/>
    </row>
    <row r="28" spans="1:4" ht="58.5" customHeight="1">
      <c r="A28" s="46" t="s">
        <v>53</v>
      </c>
      <c r="B28" s="61" t="s">
        <v>55</v>
      </c>
      <c r="C28" s="51">
        <v>1411</v>
      </c>
      <c r="D28" s="39"/>
    </row>
    <row r="29" spans="1:4" ht="66" customHeight="1">
      <c r="A29" s="48" t="s">
        <v>10</v>
      </c>
      <c r="B29" s="60" t="s">
        <v>17</v>
      </c>
      <c r="C29" s="45">
        <f>C30+C31+C35</f>
        <v>151124</v>
      </c>
      <c r="D29" s="39"/>
    </row>
    <row r="30" spans="1:4" ht="149.25" customHeight="1">
      <c r="A30" s="46" t="s">
        <v>68</v>
      </c>
      <c r="B30" s="61" t="s">
        <v>71</v>
      </c>
      <c r="C30" s="47">
        <v>240</v>
      </c>
      <c r="D30" s="39"/>
    </row>
    <row r="31" spans="1:4" ht="146.25" customHeight="1">
      <c r="A31" s="46" t="s">
        <v>11</v>
      </c>
      <c r="B31" s="61" t="s">
        <v>29</v>
      </c>
      <c r="C31" s="50">
        <v>120250</v>
      </c>
    </row>
    <row r="32" spans="1:4" ht="31.2" hidden="1">
      <c r="A32" s="46"/>
      <c r="B32" s="61" t="s">
        <v>2</v>
      </c>
      <c r="C32" s="51"/>
    </row>
    <row r="33" spans="1:3" hidden="1">
      <c r="A33" s="46"/>
      <c r="B33" s="61" t="s">
        <v>3</v>
      </c>
      <c r="C33" s="51"/>
    </row>
    <row r="34" spans="1:3" ht="31.2" hidden="1">
      <c r="A34" s="46"/>
      <c r="B34" s="61" t="s">
        <v>4</v>
      </c>
      <c r="C34" s="51"/>
    </row>
    <row r="35" spans="1:3" ht="174.75" customHeight="1">
      <c r="A35" s="46" t="s">
        <v>19</v>
      </c>
      <c r="B35" s="61" t="s">
        <v>30</v>
      </c>
      <c r="C35" s="51">
        <v>30634</v>
      </c>
    </row>
    <row r="36" spans="1:3" ht="36.75" customHeight="1">
      <c r="A36" s="48" t="s">
        <v>56</v>
      </c>
      <c r="B36" s="60" t="s">
        <v>57</v>
      </c>
      <c r="C36" s="49">
        <f>C37</f>
        <v>8533</v>
      </c>
    </row>
    <row r="37" spans="1:3" ht="40.5" customHeight="1">
      <c r="A37" s="46" t="s">
        <v>31</v>
      </c>
      <c r="B37" s="61" t="s">
        <v>28</v>
      </c>
      <c r="C37" s="51">
        <v>8533</v>
      </c>
    </row>
    <row r="38" spans="1:3" ht="52.5" customHeight="1">
      <c r="A38" s="48" t="s">
        <v>20</v>
      </c>
      <c r="B38" s="60" t="s">
        <v>43</v>
      </c>
      <c r="C38" s="49">
        <f>C39+C40</f>
        <v>40000</v>
      </c>
    </row>
    <row r="39" spans="1:3" ht="141" customHeight="1">
      <c r="A39" s="51" t="s">
        <v>44</v>
      </c>
      <c r="B39" s="61" t="s">
        <v>45</v>
      </c>
      <c r="C39" s="51">
        <v>30000</v>
      </c>
    </row>
    <row r="40" spans="1:3" ht="87" customHeight="1">
      <c r="A40" s="51" t="s">
        <v>69</v>
      </c>
      <c r="B40" s="61" t="s">
        <v>70</v>
      </c>
      <c r="C40" s="51">
        <v>10000</v>
      </c>
    </row>
    <row r="41" spans="1:3" ht="57.75" customHeight="1">
      <c r="A41" s="44" t="s">
        <v>12</v>
      </c>
      <c r="B41" s="60" t="s">
        <v>72</v>
      </c>
      <c r="C41" s="52">
        <v>21067</v>
      </c>
    </row>
    <row r="42" spans="1:3" ht="34.5" customHeight="1">
      <c r="A42" s="44" t="s">
        <v>13</v>
      </c>
      <c r="B42" s="60" t="s">
        <v>5</v>
      </c>
      <c r="C42" s="52">
        <v>2545</v>
      </c>
    </row>
    <row r="43" spans="1:3" hidden="1">
      <c r="A43" s="46"/>
      <c r="B43" s="61" t="s">
        <v>6</v>
      </c>
      <c r="C43" s="51"/>
    </row>
    <row r="44" spans="1:3" ht="77.25" customHeight="1">
      <c r="A44" s="53" t="s">
        <v>33</v>
      </c>
      <c r="B44" s="62" t="s">
        <v>34</v>
      </c>
      <c r="C44" s="49">
        <f>C45+C46+C47+C48</f>
        <v>2516517.7000000002</v>
      </c>
    </row>
    <row r="45" spans="1:3" ht="31.2">
      <c r="A45" s="54" t="s">
        <v>36</v>
      </c>
      <c r="B45" s="62" t="s">
        <v>32</v>
      </c>
      <c r="C45" s="51">
        <v>538520</v>
      </c>
    </row>
    <row r="46" spans="1:3" ht="102.75" customHeight="1">
      <c r="A46" s="46" t="s">
        <v>35</v>
      </c>
      <c r="B46" s="60" t="s">
        <v>40</v>
      </c>
      <c r="C46" s="51">
        <v>249636.2</v>
      </c>
    </row>
    <row r="47" spans="1:3" ht="85.5" customHeight="1">
      <c r="A47" s="55" t="s">
        <v>37</v>
      </c>
      <c r="B47" s="60" t="s">
        <v>39</v>
      </c>
      <c r="C47" s="51">
        <v>1728079.5</v>
      </c>
    </row>
    <row r="48" spans="1:3" ht="33" customHeight="1">
      <c r="A48" s="55" t="s">
        <v>41</v>
      </c>
      <c r="B48" s="60" t="s">
        <v>42</v>
      </c>
      <c r="C48" s="51">
        <v>282</v>
      </c>
    </row>
    <row r="49" spans="1:3" ht="51" customHeight="1">
      <c r="A49" s="57" t="s">
        <v>14</v>
      </c>
      <c r="B49" s="63" t="s">
        <v>16</v>
      </c>
      <c r="C49" s="51">
        <f>C50+C51</f>
        <v>664241.60000000009</v>
      </c>
    </row>
    <row r="50" spans="1:3" ht="33" customHeight="1">
      <c r="A50" s="57" t="s">
        <v>26</v>
      </c>
      <c r="B50" s="63" t="s">
        <v>47</v>
      </c>
      <c r="C50" s="51">
        <v>135549.29999999999</v>
      </c>
    </row>
    <row r="51" spans="1:3" ht="48.75" customHeight="1">
      <c r="A51" s="57" t="s">
        <v>46</v>
      </c>
      <c r="B51" s="63" t="s">
        <v>48</v>
      </c>
      <c r="C51" s="51">
        <v>528692.30000000005</v>
      </c>
    </row>
    <row r="52" spans="1:3" ht="27" customHeight="1">
      <c r="A52" s="48"/>
      <c r="B52" s="56" t="s">
        <v>27</v>
      </c>
      <c r="C52" s="45">
        <f>C20+C44+C49</f>
        <v>4183688.3000000003</v>
      </c>
    </row>
    <row r="53" spans="1:3" ht="21.75" customHeight="1">
      <c r="A53" s="70"/>
      <c r="B53" s="70"/>
      <c r="C53" s="70"/>
    </row>
    <row r="54" spans="1:3">
      <c r="C54" s="38"/>
    </row>
    <row r="55" spans="1:3" ht="13.5" customHeight="1">
      <c r="C55" s="40"/>
    </row>
    <row r="56" spans="1:3">
      <c r="C56" s="40"/>
    </row>
    <row r="57" spans="1:3" ht="37.5" customHeight="1">
      <c r="A57" s="68"/>
      <c r="B57" s="68"/>
      <c r="C57" s="68"/>
    </row>
    <row r="58" spans="1:3">
      <c r="C58" s="41"/>
    </row>
    <row r="61" spans="1:3">
      <c r="C61" s="42"/>
    </row>
    <row r="103" ht="14.25" customHeight="1"/>
    <row r="104" ht="0.75" hidden="1" customHeight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t="2.25" hidden="1" customHeight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t="0.75" hidden="1" customHeight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t="0.75" hidden="1" customHeight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t="0.75" hidden="1" customHeight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t="0.75" hidden="1" customHeight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t="0.75" hidden="1" customHeight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t="2.25" hidden="1" customHeight="1"/>
    <row r="255" hidden="1"/>
    <row r="256" hidden="1"/>
    <row r="257" hidden="1"/>
    <row r="258" hidden="1"/>
    <row r="259" hidden="1"/>
    <row r="260" ht="0.75" hidden="1" customHeight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t="0.75" hidden="1" customHeight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t="18" hidden="1" customHeight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t="0.75" hidden="1" customHeight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t="2.25" customHeight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t="0.75" hidden="1" customHeight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</sheetData>
  <mergeCells count="16">
    <mergeCell ref="B6:C6"/>
    <mergeCell ref="A57:C57"/>
    <mergeCell ref="B2:C2"/>
    <mergeCell ref="B3:C3"/>
    <mergeCell ref="B5:C5"/>
    <mergeCell ref="B7:C7"/>
    <mergeCell ref="A53:C53"/>
    <mergeCell ref="B15:C15"/>
    <mergeCell ref="A16:C16"/>
    <mergeCell ref="B4:C4"/>
    <mergeCell ref="B13:C13"/>
    <mergeCell ref="B14:C14"/>
    <mergeCell ref="B9:C9"/>
    <mergeCell ref="B10:C10"/>
    <mergeCell ref="B11:C11"/>
    <mergeCell ref="B12:C12"/>
  </mergeCells>
  <phoneticPr fontId="1" type="noConversion"/>
  <pageMargins left="1.3779527559055118" right="0.39370078740157483" top="0.78740157480314965" bottom="0.78740157480314965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прилож.1 утв .бюджет</vt:lpstr>
      <vt:lpstr>лист1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2012-03-05T12:50:22Z</cp:lastPrinted>
  <dcterms:created xsi:type="dcterms:W3CDTF">2004-01-05T10:01:36Z</dcterms:created>
  <dcterms:modified xsi:type="dcterms:W3CDTF">2012-06-06T07:18:13Z</dcterms:modified>
</cp:coreProperties>
</file>