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690" windowHeight="6540" activeTab="0"/>
  </bookViews>
  <sheets>
    <sheet name="на 31.12.2013" sheetId="1" r:id="rId1"/>
  </sheets>
  <definedNames>
    <definedName name="_xlnm.Print_Titles" localSheetId="0">'на 31.12.2013'!$4:$4</definedName>
    <definedName name="_xlnm.Print_Area" localSheetId="0">'на 31.12.2013'!$A$1:$K$57</definedName>
  </definedNames>
  <calcPr fullCalcOnLoad="1"/>
</workbook>
</file>

<file path=xl/sharedStrings.xml><?xml version="1.0" encoding="utf-8"?>
<sst xmlns="http://schemas.openxmlformats.org/spreadsheetml/2006/main" count="65" uniqueCount="54">
  <si>
    <t>Исполнитель</t>
  </si>
  <si>
    <t>Содержание постановления</t>
  </si>
  <si>
    <t xml:space="preserve"> № постановления, дата</t>
  </si>
  <si>
    <t>Документы подтверждающие целевое использование средств</t>
  </si>
  <si>
    <t>№ уведомления</t>
  </si>
  <si>
    <t>Итого</t>
  </si>
  <si>
    <t>Фактическое уточнение бюджета бюджетополучателей руб.</t>
  </si>
  <si>
    <t>Остаток неиспользованных средств</t>
  </si>
  <si>
    <t xml:space="preserve">Сумма по постановлению </t>
  </si>
  <si>
    <t xml:space="preserve">Фактическое финансирование </t>
  </si>
  <si>
    <t>руб.</t>
  </si>
  <si>
    <t>Сумма фактического уточнения бюджета по уведомлениям</t>
  </si>
  <si>
    <t xml:space="preserve">Всего резервный фонд </t>
  </si>
  <si>
    <t>Об оказании материальной помощи инвалидам Сергиево Посадской местной организации Всероссийского общества слепых</t>
  </si>
  <si>
    <t>Администрация Сергиево-Посадского муниципального района</t>
  </si>
  <si>
    <t>О выделении денежных средств на приобретение подъемных устройств для перемещения людей с ограниченными возможностями</t>
  </si>
  <si>
    <t>Управление здравоохранения</t>
  </si>
  <si>
    <t>Управление муниципальной собственности</t>
  </si>
  <si>
    <t xml:space="preserve"> 841 - ПГ            от 22. 04. 2013 </t>
  </si>
  <si>
    <t xml:space="preserve"> 954 - ПГ            от 16. 05. 2013 </t>
  </si>
  <si>
    <t xml:space="preserve"> 1308 - ПГ            от 27. 06. 2013, 1783-ПГ от 21.08.2013 </t>
  </si>
  <si>
    <t xml:space="preserve"> 1857 - ПГ            от 27. 08. 2013</t>
  </si>
  <si>
    <t xml:space="preserve"> 1858 - ПГ            от 27. 08. 2013</t>
  </si>
  <si>
    <t>Управление по вопросам жизнеобеспечения</t>
  </si>
  <si>
    <t>1943-ПГ от 06.09.2013</t>
  </si>
  <si>
    <t>2022-ПГ от 17.09.2013</t>
  </si>
  <si>
    <t>2088-ПГ от 25.09.2013</t>
  </si>
  <si>
    <t>2523-ПГ от 08.11.2013</t>
  </si>
  <si>
    <t>2659-ПГ от 19.11.2013</t>
  </si>
  <si>
    <t>2660-ПГ от 19.11.2013</t>
  </si>
  <si>
    <t>2671-ПГ от 20.11.2013</t>
  </si>
  <si>
    <t>Управление по культуре, спорту и делам молодежи</t>
  </si>
  <si>
    <t>2691-ПГ от 22.11.2013</t>
  </si>
  <si>
    <t>2814-ПГ от 29.11.2013</t>
  </si>
  <si>
    <t>Остаток резервного фонда на 31.12.2013</t>
  </si>
  <si>
    <t>Об организации похорон почетного гражданина  Епифанова А.Н.</t>
  </si>
  <si>
    <t xml:space="preserve"> 1776 - ПГ            от 19. 08. 2013, 2807-ПГ от 29.11.2013</t>
  </si>
  <si>
    <t>На погашение кредиторской задолженности по исполнительному листу  в пользу ООО "Управляющая компания "Виктория-5"</t>
  </si>
  <si>
    <t>2109-ПГ от 25.09.2013, 2661-ПГ от 19.11.2013</t>
  </si>
  <si>
    <t>На приобретение оборудования для первичного сосудистого отделения МУЗ Районная больница и  обучение сотрудников</t>
  </si>
  <si>
    <t>На приобретение мобильного крематора в  условиях карантина африканской чумы свиней</t>
  </si>
  <si>
    <t>Сведения о расходовании резервного фонда  администрации Сергиево-Посадского муниципального района  в 2013  году</t>
  </si>
  <si>
    <t xml:space="preserve"> На приобретение автомобилей скорой мед. помощи для МУЗ Городские поликлинники № 2 и №  3 и установки вентиляции для кабинета компьютерной томографии МУЗ Районная больница</t>
  </si>
  <si>
    <t>На проведение капитального ремонта и устройство пожарной сигнализации во вновь создаваемом здравпункте по адресу г. Сергиев Посад-7, ул. Мира, д. 3</t>
  </si>
  <si>
    <t>На погашение задолжености перед ООО Евросибспецстрой по исполнительному листу</t>
  </si>
  <si>
    <t>На мероприятия в рамках долгосрочной целевой программы муниципального района "Обеспечение жильем молодых семей в Сергиево-Посадском муниципальном районе"</t>
  </si>
  <si>
    <t xml:space="preserve">На оплату задолженности перед ООО НПО Фининвестком по исполнительному листу </t>
  </si>
  <si>
    <t>На счет добровольных пожертвований пострадавших в поселке Загорские Дали</t>
  </si>
  <si>
    <t>На проведение работ по аварийно-восстановительному ремонту плавательного бассейна   МОУ ДОД ДЮСШ "Чайка"</t>
  </si>
  <si>
    <t xml:space="preserve"> На приобретение маршрутизатора  МУЗ Станция скорой медицинской помощи </t>
  </si>
  <si>
    <t xml:space="preserve"> На оплату задолженности по исполнительному листу в пользу ООО "Альфа-ЭО"</t>
  </si>
  <si>
    <t>№ п/п</t>
  </si>
  <si>
    <t>На оказание единовременной материальной помощи семьям граждан, погибших в результате взрыва в жилом доме пос. Загорские Дали</t>
  </si>
  <si>
    <t xml:space="preserve">Приложение №8
к решению Совета депутатов 
Сергиево-Посадского 
муниципального района
Московской области
от 23.04.2014 № 48/2-МЗ
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</si>
</sst>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10"/>
      <name val="Times New Roman Cyr"/>
      <family val="1"/>
    </font>
    <font>
      <b/>
      <sz val="12"/>
      <name val="Arial Cyr"/>
      <family val="0"/>
    </font>
    <font>
      <sz val="8"/>
      <name val="Arial Cyr"/>
      <family val="0"/>
    </font>
    <font>
      <b/>
      <i/>
      <sz val="12"/>
      <name val="Arial Cyr"/>
      <family val="0"/>
    </font>
    <font>
      <sz val="12"/>
      <name val="Times New Roman Cyr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8"/>
      <color theme="3"/>
      <name val="Calibri Light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4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12" xfId="0" applyFont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M87"/>
  <sheetViews>
    <sheetView tabSelected="1" view="pageBreakPreview" zoomScale="85" zoomScaleSheetLayoutView="85" zoomScalePageLayoutView="0" workbookViewId="0" topLeftCell="A1">
      <selection activeCell="I1" sqref="I1:K1"/>
    </sheetView>
  </sheetViews>
  <sheetFormatPr defaultColWidth="9.00390625" defaultRowHeight="12.75"/>
  <cols>
    <col min="1" max="1" width="3.875" style="0" customWidth="1"/>
    <col min="2" max="2" width="12.625" style="0" customWidth="1"/>
    <col min="3" max="3" width="32.375" style="0" customWidth="1"/>
    <col min="4" max="4" width="15.25390625" style="0" customWidth="1"/>
    <col min="5" max="5" width="14.875" style="0" customWidth="1"/>
    <col min="6" max="6" width="13.875" style="0" hidden="1" customWidth="1"/>
    <col min="7" max="7" width="10.00390625" style="0" hidden="1" customWidth="1"/>
    <col min="8" max="8" width="16.375" style="0" customWidth="1"/>
    <col min="9" max="9" width="14.375" style="0" customWidth="1"/>
    <col min="10" max="10" width="22.00390625" style="0" hidden="1" customWidth="1"/>
    <col min="11" max="11" width="14.375" style="0" customWidth="1"/>
    <col min="12" max="12" width="12.25390625" style="0" customWidth="1"/>
  </cols>
  <sheetData>
    <row r="1" spans="2:12" ht="102.75" customHeight="1">
      <c r="B1" s="39"/>
      <c r="C1" s="39"/>
      <c r="D1" s="39"/>
      <c r="E1" s="39"/>
      <c r="F1" s="39"/>
      <c r="G1" s="39"/>
      <c r="H1" s="39"/>
      <c r="I1" s="40" t="s">
        <v>53</v>
      </c>
      <c r="J1" s="40"/>
      <c r="K1" s="40"/>
      <c r="L1" s="2"/>
    </row>
    <row r="2" spans="1:13" ht="33.75" customHeight="1">
      <c r="A2" s="41" t="s">
        <v>41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3"/>
      <c r="M2" s="3"/>
    </row>
    <row r="3" spans="1:11" ht="21.75" customHeight="1">
      <c r="A3" s="13"/>
      <c r="B3" s="13"/>
      <c r="C3" s="44"/>
      <c r="D3" s="44"/>
      <c r="E3" s="44"/>
      <c r="F3" s="13"/>
      <c r="G3" s="13"/>
      <c r="H3" s="13"/>
      <c r="I3" s="14"/>
      <c r="J3" s="12"/>
      <c r="K3" s="15" t="s">
        <v>10</v>
      </c>
    </row>
    <row r="4" spans="1:11" ht="89.25" customHeight="1">
      <c r="A4" s="17" t="s">
        <v>51</v>
      </c>
      <c r="B4" s="17" t="s">
        <v>2</v>
      </c>
      <c r="C4" s="17" t="s">
        <v>1</v>
      </c>
      <c r="D4" s="17" t="s">
        <v>0</v>
      </c>
      <c r="E4" s="17" t="s">
        <v>8</v>
      </c>
      <c r="F4" s="17" t="s">
        <v>6</v>
      </c>
      <c r="G4" s="17" t="s">
        <v>4</v>
      </c>
      <c r="H4" s="17" t="s">
        <v>11</v>
      </c>
      <c r="I4" s="17" t="s">
        <v>9</v>
      </c>
      <c r="J4" s="18" t="s">
        <v>3</v>
      </c>
      <c r="K4" s="17" t="s">
        <v>7</v>
      </c>
    </row>
    <row r="5" spans="1:11" ht="89.25" customHeight="1">
      <c r="A5" s="17">
        <v>1</v>
      </c>
      <c r="B5" s="18" t="s">
        <v>18</v>
      </c>
      <c r="C5" s="17" t="s">
        <v>13</v>
      </c>
      <c r="D5" s="17" t="s">
        <v>14</v>
      </c>
      <c r="E5" s="19">
        <v>60000</v>
      </c>
      <c r="F5" s="19"/>
      <c r="G5" s="19"/>
      <c r="H5" s="19">
        <v>60000</v>
      </c>
      <c r="I5" s="20">
        <v>60000</v>
      </c>
      <c r="J5" s="19"/>
      <c r="K5" s="21">
        <v>0</v>
      </c>
    </row>
    <row r="6" spans="1:11" ht="79.5" customHeight="1">
      <c r="A6" s="22">
        <v>2</v>
      </c>
      <c r="B6" s="18" t="s">
        <v>19</v>
      </c>
      <c r="C6" s="17" t="s">
        <v>35</v>
      </c>
      <c r="D6" s="17" t="s">
        <v>14</v>
      </c>
      <c r="E6" s="19">
        <v>103322</v>
      </c>
      <c r="F6" s="19"/>
      <c r="G6" s="19"/>
      <c r="H6" s="19">
        <v>103322</v>
      </c>
      <c r="I6" s="20">
        <v>103322</v>
      </c>
      <c r="J6" s="19"/>
      <c r="K6" s="21">
        <v>0</v>
      </c>
    </row>
    <row r="7" spans="1:11" ht="81" customHeight="1">
      <c r="A7" s="22">
        <v>3</v>
      </c>
      <c r="B7" s="18" t="s">
        <v>20</v>
      </c>
      <c r="C7" s="17" t="s">
        <v>15</v>
      </c>
      <c r="D7" s="17" t="s">
        <v>16</v>
      </c>
      <c r="E7" s="19">
        <v>465393</v>
      </c>
      <c r="F7" s="23"/>
      <c r="G7" s="23"/>
      <c r="H7" s="19">
        <v>465393</v>
      </c>
      <c r="I7" s="20">
        <v>465393</v>
      </c>
      <c r="J7" s="19"/>
      <c r="K7" s="21">
        <f>H7-I7</f>
        <v>0</v>
      </c>
    </row>
    <row r="8" spans="1:11" ht="112.5" customHeight="1">
      <c r="A8" s="24">
        <v>4</v>
      </c>
      <c r="B8" s="18" t="s">
        <v>36</v>
      </c>
      <c r="C8" s="18" t="s">
        <v>42</v>
      </c>
      <c r="D8" s="18" t="s">
        <v>16</v>
      </c>
      <c r="E8" s="19">
        <v>840000</v>
      </c>
      <c r="F8" s="23"/>
      <c r="G8" s="23"/>
      <c r="H8" s="19">
        <v>840000</v>
      </c>
      <c r="I8" s="19">
        <v>840000</v>
      </c>
      <c r="J8" s="19"/>
      <c r="K8" s="25">
        <f>H8-I8</f>
        <v>0</v>
      </c>
    </row>
    <row r="9" spans="1:11" ht="95.25" customHeight="1">
      <c r="A9" s="24">
        <v>5</v>
      </c>
      <c r="B9" s="18" t="s">
        <v>21</v>
      </c>
      <c r="C9" s="18" t="s">
        <v>43</v>
      </c>
      <c r="D9" s="18" t="s">
        <v>16</v>
      </c>
      <c r="E9" s="19">
        <v>975000</v>
      </c>
      <c r="F9" s="23"/>
      <c r="G9" s="23"/>
      <c r="H9" s="19">
        <v>975000</v>
      </c>
      <c r="I9" s="19">
        <v>974903.82</v>
      </c>
      <c r="J9" s="19"/>
      <c r="K9" s="25">
        <f>H9-I9</f>
        <v>96.18000000005122</v>
      </c>
    </row>
    <row r="10" spans="1:11" ht="85.5" customHeight="1">
      <c r="A10" s="22">
        <v>6</v>
      </c>
      <c r="B10" s="18" t="s">
        <v>22</v>
      </c>
      <c r="C10" s="17" t="s">
        <v>39</v>
      </c>
      <c r="D10" s="17" t="s">
        <v>16</v>
      </c>
      <c r="E10" s="19">
        <v>2955000</v>
      </c>
      <c r="F10" s="23"/>
      <c r="G10" s="23"/>
      <c r="H10" s="19">
        <v>2955000</v>
      </c>
      <c r="I10" s="20">
        <v>2955000</v>
      </c>
      <c r="J10" s="23"/>
      <c r="K10" s="21">
        <f>H10-I10</f>
        <v>0</v>
      </c>
    </row>
    <row r="11" spans="1:11" ht="90" customHeight="1">
      <c r="A11" s="24">
        <v>7</v>
      </c>
      <c r="B11" s="18" t="s">
        <v>24</v>
      </c>
      <c r="C11" s="18" t="s">
        <v>40</v>
      </c>
      <c r="D11" s="18" t="s">
        <v>14</v>
      </c>
      <c r="E11" s="19">
        <v>530000</v>
      </c>
      <c r="F11" s="23"/>
      <c r="G11" s="23"/>
      <c r="H11" s="19">
        <v>530000</v>
      </c>
      <c r="I11" s="19">
        <v>515700</v>
      </c>
      <c r="J11" s="19"/>
      <c r="K11" s="25">
        <f>H11-I11</f>
        <v>14300</v>
      </c>
    </row>
    <row r="12" spans="1:11" ht="96" customHeight="1">
      <c r="A12" s="22">
        <v>8</v>
      </c>
      <c r="B12" s="18" t="s">
        <v>25</v>
      </c>
      <c r="C12" s="17" t="s">
        <v>37</v>
      </c>
      <c r="D12" s="17" t="s">
        <v>17</v>
      </c>
      <c r="E12" s="19">
        <v>961473.11</v>
      </c>
      <c r="F12" s="23"/>
      <c r="G12" s="23"/>
      <c r="H12" s="19">
        <v>961473.11</v>
      </c>
      <c r="I12" s="20">
        <v>961473.11</v>
      </c>
      <c r="J12" s="23"/>
      <c r="K12" s="21">
        <v>0</v>
      </c>
    </row>
    <row r="13" spans="1:11" ht="96" customHeight="1">
      <c r="A13" s="22">
        <v>9</v>
      </c>
      <c r="B13" s="18" t="s">
        <v>38</v>
      </c>
      <c r="C13" s="17" t="s">
        <v>44</v>
      </c>
      <c r="D13" s="17" t="s">
        <v>14</v>
      </c>
      <c r="E13" s="19">
        <v>654193.75</v>
      </c>
      <c r="F13" s="23"/>
      <c r="G13" s="23"/>
      <c r="H13" s="19">
        <v>654193.75</v>
      </c>
      <c r="I13" s="20">
        <v>654193.75</v>
      </c>
      <c r="J13" s="19"/>
      <c r="K13" s="21">
        <f aca="true" t="shared" si="0" ref="K13:K20">H13-I13</f>
        <v>0</v>
      </c>
    </row>
    <row r="14" spans="1:11" ht="102.75" customHeight="1">
      <c r="A14" s="24">
        <v>10</v>
      </c>
      <c r="B14" s="18" t="s">
        <v>26</v>
      </c>
      <c r="C14" s="18" t="s">
        <v>45</v>
      </c>
      <c r="D14" s="18" t="s">
        <v>17</v>
      </c>
      <c r="E14" s="19">
        <v>249047</v>
      </c>
      <c r="F14" s="23"/>
      <c r="G14" s="23"/>
      <c r="H14" s="19">
        <v>249047</v>
      </c>
      <c r="I14" s="19">
        <v>249047</v>
      </c>
      <c r="J14" s="23"/>
      <c r="K14" s="25">
        <f t="shared" si="0"/>
        <v>0</v>
      </c>
    </row>
    <row r="15" spans="1:11" ht="81" customHeight="1">
      <c r="A15" s="22">
        <v>11</v>
      </c>
      <c r="B15" s="18" t="s">
        <v>27</v>
      </c>
      <c r="C15" s="17" t="s">
        <v>46</v>
      </c>
      <c r="D15" s="17" t="s">
        <v>23</v>
      </c>
      <c r="E15" s="19">
        <v>1380846.38</v>
      </c>
      <c r="F15" s="23"/>
      <c r="G15" s="23"/>
      <c r="H15" s="19">
        <v>1380846.38</v>
      </c>
      <c r="I15" s="19">
        <v>1380846.38</v>
      </c>
      <c r="J15" s="23"/>
      <c r="K15" s="21">
        <f t="shared" si="0"/>
        <v>0</v>
      </c>
    </row>
    <row r="16" spans="1:11" ht="87.75" customHeight="1">
      <c r="A16" s="22">
        <v>12</v>
      </c>
      <c r="B16" s="18" t="s">
        <v>28</v>
      </c>
      <c r="C16" s="17" t="s">
        <v>47</v>
      </c>
      <c r="D16" s="17" t="s">
        <v>14</v>
      </c>
      <c r="E16" s="19">
        <v>1000000</v>
      </c>
      <c r="F16" s="23"/>
      <c r="G16" s="23"/>
      <c r="H16" s="19">
        <v>1000000</v>
      </c>
      <c r="I16" s="19">
        <v>1000000</v>
      </c>
      <c r="J16" s="23"/>
      <c r="K16" s="21">
        <f t="shared" si="0"/>
        <v>0</v>
      </c>
    </row>
    <row r="17" spans="1:11" ht="90.75" customHeight="1">
      <c r="A17" s="24">
        <v>13</v>
      </c>
      <c r="B17" s="18" t="s">
        <v>29</v>
      </c>
      <c r="C17" s="18" t="s">
        <v>52</v>
      </c>
      <c r="D17" s="18" t="s">
        <v>14</v>
      </c>
      <c r="E17" s="19">
        <v>700000</v>
      </c>
      <c r="F17" s="23"/>
      <c r="G17" s="23"/>
      <c r="H17" s="19">
        <v>700000</v>
      </c>
      <c r="I17" s="19">
        <v>600000</v>
      </c>
      <c r="J17" s="23"/>
      <c r="K17" s="25">
        <f t="shared" si="0"/>
        <v>100000</v>
      </c>
    </row>
    <row r="18" spans="1:11" ht="87" customHeight="1">
      <c r="A18" s="24">
        <v>14</v>
      </c>
      <c r="B18" s="18" t="s">
        <v>30</v>
      </c>
      <c r="C18" s="18" t="s">
        <v>48</v>
      </c>
      <c r="D18" s="18" t="s">
        <v>31</v>
      </c>
      <c r="E18" s="19">
        <v>539600</v>
      </c>
      <c r="F18" s="23"/>
      <c r="G18" s="23"/>
      <c r="H18" s="19">
        <v>539600</v>
      </c>
      <c r="I18" s="19">
        <v>464584.51</v>
      </c>
      <c r="J18" s="23"/>
      <c r="K18" s="25">
        <f t="shared" si="0"/>
        <v>75015.48999999999</v>
      </c>
    </row>
    <row r="19" spans="1:11" ht="72.75" customHeight="1">
      <c r="A19" s="22">
        <v>15</v>
      </c>
      <c r="B19" s="18" t="s">
        <v>32</v>
      </c>
      <c r="C19" s="17" t="s">
        <v>49</v>
      </c>
      <c r="D19" s="17" t="s">
        <v>16</v>
      </c>
      <c r="E19" s="21">
        <v>354300</v>
      </c>
      <c r="F19" s="23"/>
      <c r="G19" s="23"/>
      <c r="H19" s="19">
        <v>354300</v>
      </c>
      <c r="I19" s="20">
        <v>353000</v>
      </c>
      <c r="J19" s="23"/>
      <c r="K19" s="25">
        <f t="shared" si="0"/>
        <v>1300</v>
      </c>
    </row>
    <row r="20" spans="1:11" ht="105" customHeight="1">
      <c r="A20" s="22">
        <v>16</v>
      </c>
      <c r="B20" s="18" t="s">
        <v>33</v>
      </c>
      <c r="C20" s="17" t="s">
        <v>50</v>
      </c>
      <c r="D20" s="17" t="s">
        <v>14</v>
      </c>
      <c r="E20" s="26">
        <v>2224953.56</v>
      </c>
      <c r="F20" s="23"/>
      <c r="G20" s="23"/>
      <c r="H20" s="19">
        <v>2224953.57</v>
      </c>
      <c r="I20" s="20">
        <v>2224953.57</v>
      </c>
      <c r="J20" s="23"/>
      <c r="K20" s="21">
        <f t="shared" si="0"/>
        <v>0</v>
      </c>
    </row>
    <row r="21" spans="1:11" ht="2.25" customHeight="1" hidden="1">
      <c r="A21" s="22" t="e">
        <f>#REF!+1</f>
        <v>#REF!</v>
      </c>
      <c r="B21" s="24"/>
      <c r="C21" s="22"/>
      <c r="D21" s="22"/>
      <c r="E21" s="23"/>
      <c r="F21" s="23"/>
      <c r="G21" s="23"/>
      <c r="H21" s="23"/>
      <c r="I21" s="27"/>
      <c r="J21" s="23"/>
      <c r="K21" s="28">
        <f aca="true" t="shared" si="1" ref="K21:K51">E21-I21</f>
        <v>0</v>
      </c>
    </row>
    <row r="22" spans="1:11" ht="2.25" customHeight="1" hidden="1">
      <c r="A22" s="22" t="e">
        <f aca="true" t="shared" si="2" ref="A22:A51">A21+1</f>
        <v>#REF!</v>
      </c>
      <c r="B22" s="24"/>
      <c r="C22" s="22"/>
      <c r="D22" s="22"/>
      <c r="E22" s="23"/>
      <c r="F22" s="23"/>
      <c r="G22" s="23"/>
      <c r="H22" s="23"/>
      <c r="I22" s="27"/>
      <c r="J22" s="23"/>
      <c r="K22" s="28">
        <f t="shared" si="1"/>
        <v>0</v>
      </c>
    </row>
    <row r="23" spans="1:11" ht="2.25" customHeight="1" hidden="1">
      <c r="A23" s="22" t="e">
        <f t="shared" si="2"/>
        <v>#REF!</v>
      </c>
      <c r="B23" s="24"/>
      <c r="C23" s="22"/>
      <c r="D23" s="22"/>
      <c r="E23" s="23"/>
      <c r="F23" s="23"/>
      <c r="G23" s="23"/>
      <c r="H23" s="23"/>
      <c r="I23" s="27"/>
      <c r="J23" s="23"/>
      <c r="K23" s="28">
        <f t="shared" si="1"/>
        <v>0</v>
      </c>
    </row>
    <row r="24" spans="1:11" ht="2.25" customHeight="1" hidden="1">
      <c r="A24" s="22" t="e">
        <f t="shared" si="2"/>
        <v>#REF!</v>
      </c>
      <c r="B24" s="24"/>
      <c r="C24" s="22"/>
      <c r="D24" s="22"/>
      <c r="E24" s="23"/>
      <c r="F24" s="23"/>
      <c r="G24" s="23"/>
      <c r="H24" s="23"/>
      <c r="I24" s="27"/>
      <c r="J24" s="23"/>
      <c r="K24" s="28">
        <f t="shared" si="1"/>
        <v>0</v>
      </c>
    </row>
    <row r="25" spans="1:11" ht="2.25" customHeight="1" hidden="1">
      <c r="A25" s="22" t="e">
        <f t="shared" si="2"/>
        <v>#REF!</v>
      </c>
      <c r="B25" s="24"/>
      <c r="C25" s="22"/>
      <c r="D25" s="22"/>
      <c r="E25" s="23"/>
      <c r="F25" s="23"/>
      <c r="G25" s="23"/>
      <c r="H25" s="23"/>
      <c r="I25" s="27"/>
      <c r="J25" s="23"/>
      <c r="K25" s="28">
        <f t="shared" si="1"/>
        <v>0</v>
      </c>
    </row>
    <row r="26" spans="1:11" ht="2.25" customHeight="1" hidden="1">
      <c r="A26" s="22" t="e">
        <f t="shared" si="2"/>
        <v>#REF!</v>
      </c>
      <c r="B26" s="24"/>
      <c r="C26" s="22"/>
      <c r="D26" s="22"/>
      <c r="E26" s="23"/>
      <c r="F26" s="23"/>
      <c r="G26" s="23"/>
      <c r="H26" s="23"/>
      <c r="I26" s="27"/>
      <c r="J26" s="23"/>
      <c r="K26" s="28">
        <f t="shared" si="1"/>
        <v>0</v>
      </c>
    </row>
    <row r="27" spans="1:11" ht="2.25" customHeight="1" hidden="1">
      <c r="A27" s="22" t="e">
        <f t="shared" si="2"/>
        <v>#REF!</v>
      </c>
      <c r="B27" s="24"/>
      <c r="C27" s="22"/>
      <c r="D27" s="22"/>
      <c r="E27" s="23"/>
      <c r="F27" s="23"/>
      <c r="G27" s="23"/>
      <c r="H27" s="23"/>
      <c r="I27" s="27"/>
      <c r="J27" s="23"/>
      <c r="K27" s="28">
        <f t="shared" si="1"/>
        <v>0</v>
      </c>
    </row>
    <row r="28" spans="1:11" ht="2.25" customHeight="1" hidden="1">
      <c r="A28" s="22" t="e">
        <f t="shared" si="2"/>
        <v>#REF!</v>
      </c>
      <c r="B28" s="24"/>
      <c r="C28" s="22"/>
      <c r="D28" s="22"/>
      <c r="E28" s="23"/>
      <c r="F28" s="23"/>
      <c r="G28" s="23"/>
      <c r="H28" s="23"/>
      <c r="I28" s="27"/>
      <c r="J28" s="23"/>
      <c r="K28" s="28">
        <f t="shared" si="1"/>
        <v>0</v>
      </c>
    </row>
    <row r="29" spans="1:11" ht="2.25" customHeight="1" hidden="1">
      <c r="A29" s="22" t="e">
        <f t="shared" si="2"/>
        <v>#REF!</v>
      </c>
      <c r="B29" s="24"/>
      <c r="C29" s="22"/>
      <c r="D29" s="22"/>
      <c r="E29" s="23"/>
      <c r="F29" s="23"/>
      <c r="G29" s="23"/>
      <c r="H29" s="23"/>
      <c r="I29" s="27"/>
      <c r="J29" s="23"/>
      <c r="K29" s="28">
        <f t="shared" si="1"/>
        <v>0</v>
      </c>
    </row>
    <row r="30" spans="1:11" ht="2.25" customHeight="1" hidden="1">
      <c r="A30" s="22" t="e">
        <f t="shared" si="2"/>
        <v>#REF!</v>
      </c>
      <c r="B30" s="24"/>
      <c r="C30" s="22"/>
      <c r="D30" s="22"/>
      <c r="E30" s="23"/>
      <c r="F30" s="23"/>
      <c r="G30" s="23"/>
      <c r="H30" s="23"/>
      <c r="I30" s="27"/>
      <c r="J30" s="23"/>
      <c r="K30" s="28">
        <f t="shared" si="1"/>
        <v>0</v>
      </c>
    </row>
    <row r="31" spans="1:11" ht="2.25" customHeight="1" hidden="1">
      <c r="A31" s="22" t="e">
        <f t="shared" si="2"/>
        <v>#REF!</v>
      </c>
      <c r="B31" s="24"/>
      <c r="C31" s="22"/>
      <c r="D31" s="22"/>
      <c r="E31" s="23"/>
      <c r="F31" s="23"/>
      <c r="G31" s="23"/>
      <c r="H31" s="23"/>
      <c r="I31" s="27"/>
      <c r="J31" s="23"/>
      <c r="K31" s="28">
        <f t="shared" si="1"/>
        <v>0</v>
      </c>
    </row>
    <row r="32" spans="1:11" ht="2.25" customHeight="1" hidden="1">
      <c r="A32" s="22" t="e">
        <f t="shared" si="2"/>
        <v>#REF!</v>
      </c>
      <c r="B32" s="24"/>
      <c r="C32" s="22"/>
      <c r="D32" s="22"/>
      <c r="E32" s="23"/>
      <c r="F32" s="23"/>
      <c r="G32" s="23"/>
      <c r="H32" s="23"/>
      <c r="I32" s="27"/>
      <c r="J32" s="23"/>
      <c r="K32" s="28">
        <f t="shared" si="1"/>
        <v>0</v>
      </c>
    </row>
    <row r="33" spans="1:11" ht="2.25" customHeight="1" hidden="1">
      <c r="A33" s="22" t="e">
        <f t="shared" si="2"/>
        <v>#REF!</v>
      </c>
      <c r="B33" s="24"/>
      <c r="C33" s="22"/>
      <c r="D33" s="22"/>
      <c r="E33" s="23"/>
      <c r="F33" s="23"/>
      <c r="G33" s="23"/>
      <c r="H33" s="23"/>
      <c r="I33" s="27"/>
      <c r="J33" s="23"/>
      <c r="K33" s="28">
        <f t="shared" si="1"/>
        <v>0</v>
      </c>
    </row>
    <row r="34" spans="1:11" ht="2.25" customHeight="1" hidden="1">
      <c r="A34" s="22" t="e">
        <f t="shared" si="2"/>
        <v>#REF!</v>
      </c>
      <c r="B34" s="24"/>
      <c r="C34" s="22"/>
      <c r="D34" s="22"/>
      <c r="E34" s="23"/>
      <c r="F34" s="23"/>
      <c r="G34" s="23"/>
      <c r="H34" s="23"/>
      <c r="I34" s="27"/>
      <c r="J34" s="23"/>
      <c r="K34" s="28">
        <f t="shared" si="1"/>
        <v>0</v>
      </c>
    </row>
    <row r="35" spans="1:11" ht="2.25" customHeight="1" hidden="1">
      <c r="A35" s="22" t="e">
        <f t="shared" si="2"/>
        <v>#REF!</v>
      </c>
      <c r="B35" s="24"/>
      <c r="C35" s="22"/>
      <c r="D35" s="22"/>
      <c r="E35" s="23"/>
      <c r="F35" s="23"/>
      <c r="G35" s="23"/>
      <c r="H35" s="23"/>
      <c r="I35" s="27"/>
      <c r="J35" s="23"/>
      <c r="K35" s="28">
        <f t="shared" si="1"/>
        <v>0</v>
      </c>
    </row>
    <row r="36" spans="1:11" ht="2.25" customHeight="1" hidden="1">
      <c r="A36" s="22" t="e">
        <f t="shared" si="2"/>
        <v>#REF!</v>
      </c>
      <c r="B36" s="24"/>
      <c r="C36" s="22"/>
      <c r="D36" s="22"/>
      <c r="E36" s="23"/>
      <c r="F36" s="23"/>
      <c r="G36" s="23"/>
      <c r="H36" s="23"/>
      <c r="I36" s="27"/>
      <c r="J36" s="23"/>
      <c r="K36" s="28">
        <f t="shared" si="1"/>
        <v>0</v>
      </c>
    </row>
    <row r="37" spans="1:11" ht="2.25" customHeight="1" hidden="1">
      <c r="A37" s="22" t="e">
        <f t="shared" si="2"/>
        <v>#REF!</v>
      </c>
      <c r="B37" s="24"/>
      <c r="C37" s="22"/>
      <c r="D37" s="22"/>
      <c r="E37" s="23"/>
      <c r="F37" s="23"/>
      <c r="G37" s="23"/>
      <c r="H37" s="23"/>
      <c r="I37" s="27"/>
      <c r="J37" s="23"/>
      <c r="K37" s="28">
        <f t="shared" si="1"/>
        <v>0</v>
      </c>
    </row>
    <row r="38" spans="1:11" ht="2.25" customHeight="1" hidden="1">
      <c r="A38" s="22" t="e">
        <f t="shared" si="2"/>
        <v>#REF!</v>
      </c>
      <c r="B38" s="24"/>
      <c r="C38" s="22"/>
      <c r="D38" s="22"/>
      <c r="E38" s="23"/>
      <c r="F38" s="23"/>
      <c r="G38" s="23"/>
      <c r="H38" s="23"/>
      <c r="I38" s="27"/>
      <c r="J38" s="23"/>
      <c r="K38" s="28">
        <f t="shared" si="1"/>
        <v>0</v>
      </c>
    </row>
    <row r="39" spans="1:11" ht="2.25" customHeight="1" hidden="1">
      <c r="A39" s="22" t="e">
        <f t="shared" si="2"/>
        <v>#REF!</v>
      </c>
      <c r="B39" s="24"/>
      <c r="C39" s="22"/>
      <c r="D39" s="22"/>
      <c r="E39" s="23"/>
      <c r="F39" s="23"/>
      <c r="G39" s="23"/>
      <c r="H39" s="23"/>
      <c r="I39" s="27"/>
      <c r="J39" s="23"/>
      <c r="K39" s="28">
        <f t="shared" si="1"/>
        <v>0</v>
      </c>
    </row>
    <row r="40" spans="1:11" ht="2.25" customHeight="1" hidden="1">
      <c r="A40" s="22" t="e">
        <f t="shared" si="2"/>
        <v>#REF!</v>
      </c>
      <c r="B40" s="24"/>
      <c r="C40" s="22"/>
      <c r="D40" s="22"/>
      <c r="E40" s="23"/>
      <c r="F40" s="23"/>
      <c r="G40" s="23"/>
      <c r="H40" s="23"/>
      <c r="I40" s="27"/>
      <c r="J40" s="23"/>
      <c r="K40" s="28">
        <f t="shared" si="1"/>
        <v>0</v>
      </c>
    </row>
    <row r="41" spans="1:11" ht="2.25" customHeight="1" hidden="1">
      <c r="A41" s="22" t="e">
        <f t="shared" si="2"/>
        <v>#REF!</v>
      </c>
      <c r="B41" s="24"/>
      <c r="C41" s="22"/>
      <c r="D41" s="22"/>
      <c r="E41" s="23"/>
      <c r="F41" s="23"/>
      <c r="G41" s="23"/>
      <c r="H41" s="23"/>
      <c r="I41" s="27"/>
      <c r="J41" s="23"/>
      <c r="K41" s="28">
        <f t="shared" si="1"/>
        <v>0</v>
      </c>
    </row>
    <row r="42" spans="1:11" ht="2.25" customHeight="1" hidden="1">
      <c r="A42" s="22" t="e">
        <f t="shared" si="2"/>
        <v>#REF!</v>
      </c>
      <c r="B42" s="24"/>
      <c r="C42" s="22"/>
      <c r="D42" s="22"/>
      <c r="E42" s="23"/>
      <c r="F42" s="23"/>
      <c r="G42" s="23"/>
      <c r="H42" s="23"/>
      <c r="I42" s="27"/>
      <c r="J42" s="23"/>
      <c r="K42" s="28">
        <f t="shared" si="1"/>
        <v>0</v>
      </c>
    </row>
    <row r="43" spans="1:11" ht="2.25" customHeight="1" hidden="1">
      <c r="A43" s="22" t="e">
        <f t="shared" si="2"/>
        <v>#REF!</v>
      </c>
      <c r="B43" s="24"/>
      <c r="C43" s="22"/>
      <c r="D43" s="22"/>
      <c r="E43" s="23"/>
      <c r="F43" s="23"/>
      <c r="G43" s="23"/>
      <c r="H43" s="23"/>
      <c r="I43" s="27"/>
      <c r="J43" s="23"/>
      <c r="K43" s="28">
        <f t="shared" si="1"/>
        <v>0</v>
      </c>
    </row>
    <row r="44" spans="1:11" ht="2.25" customHeight="1" hidden="1">
      <c r="A44" s="22" t="e">
        <f t="shared" si="2"/>
        <v>#REF!</v>
      </c>
      <c r="B44" s="24"/>
      <c r="C44" s="22"/>
      <c r="D44" s="22"/>
      <c r="E44" s="23"/>
      <c r="F44" s="23"/>
      <c r="G44" s="23"/>
      <c r="H44" s="23"/>
      <c r="I44" s="27"/>
      <c r="J44" s="23"/>
      <c r="K44" s="28">
        <f t="shared" si="1"/>
        <v>0</v>
      </c>
    </row>
    <row r="45" spans="1:11" ht="2.25" customHeight="1" hidden="1">
      <c r="A45" s="22" t="e">
        <f t="shared" si="2"/>
        <v>#REF!</v>
      </c>
      <c r="B45" s="24"/>
      <c r="C45" s="22"/>
      <c r="D45" s="22"/>
      <c r="E45" s="23"/>
      <c r="F45" s="23"/>
      <c r="G45" s="23"/>
      <c r="H45" s="23"/>
      <c r="I45" s="27"/>
      <c r="J45" s="23"/>
      <c r="K45" s="28">
        <f t="shared" si="1"/>
        <v>0</v>
      </c>
    </row>
    <row r="46" spans="1:11" ht="2.25" customHeight="1" hidden="1">
      <c r="A46" s="22" t="e">
        <f t="shared" si="2"/>
        <v>#REF!</v>
      </c>
      <c r="B46" s="24"/>
      <c r="C46" s="22"/>
      <c r="D46" s="22"/>
      <c r="E46" s="23"/>
      <c r="F46" s="23"/>
      <c r="G46" s="23"/>
      <c r="H46" s="23"/>
      <c r="I46" s="27"/>
      <c r="J46" s="23"/>
      <c r="K46" s="28">
        <f t="shared" si="1"/>
        <v>0</v>
      </c>
    </row>
    <row r="47" spans="1:11" ht="2.25" customHeight="1" hidden="1">
      <c r="A47" s="22" t="e">
        <f t="shared" si="2"/>
        <v>#REF!</v>
      </c>
      <c r="B47" s="24"/>
      <c r="C47" s="22"/>
      <c r="D47" s="22"/>
      <c r="E47" s="23"/>
      <c r="F47" s="23"/>
      <c r="G47" s="23"/>
      <c r="H47" s="23"/>
      <c r="I47" s="27"/>
      <c r="J47" s="23"/>
      <c r="K47" s="28">
        <f t="shared" si="1"/>
        <v>0</v>
      </c>
    </row>
    <row r="48" spans="1:11" ht="2.25" customHeight="1" hidden="1">
      <c r="A48" s="22" t="e">
        <f t="shared" si="2"/>
        <v>#REF!</v>
      </c>
      <c r="B48" s="24"/>
      <c r="C48" s="22"/>
      <c r="D48" s="22"/>
      <c r="E48" s="23"/>
      <c r="F48" s="23"/>
      <c r="G48" s="23"/>
      <c r="H48" s="23"/>
      <c r="I48" s="27"/>
      <c r="J48" s="23"/>
      <c r="K48" s="28">
        <f t="shared" si="1"/>
        <v>0</v>
      </c>
    </row>
    <row r="49" spans="1:11" ht="2.25" customHeight="1" hidden="1">
      <c r="A49" s="22" t="e">
        <f t="shared" si="2"/>
        <v>#REF!</v>
      </c>
      <c r="B49" s="24"/>
      <c r="C49" s="22"/>
      <c r="D49" s="22"/>
      <c r="E49" s="23"/>
      <c r="F49" s="23"/>
      <c r="G49" s="23"/>
      <c r="H49" s="23"/>
      <c r="I49" s="27"/>
      <c r="J49" s="23"/>
      <c r="K49" s="28">
        <f t="shared" si="1"/>
        <v>0</v>
      </c>
    </row>
    <row r="50" spans="1:11" ht="2.25" customHeight="1" hidden="1">
      <c r="A50" s="22" t="e">
        <f t="shared" si="2"/>
        <v>#REF!</v>
      </c>
      <c r="B50" s="24"/>
      <c r="C50" s="22"/>
      <c r="D50" s="22"/>
      <c r="E50" s="23"/>
      <c r="F50" s="23"/>
      <c r="G50" s="23"/>
      <c r="H50" s="23"/>
      <c r="I50" s="27"/>
      <c r="J50" s="23"/>
      <c r="K50" s="28">
        <f t="shared" si="1"/>
        <v>0</v>
      </c>
    </row>
    <row r="51" spans="1:11" ht="2.25" customHeight="1" hidden="1">
      <c r="A51" s="22" t="e">
        <f t="shared" si="2"/>
        <v>#REF!</v>
      </c>
      <c r="B51" s="24"/>
      <c r="C51" s="22"/>
      <c r="D51" s="22"/>
      <c r="E51" s="23"/>
      <c r="F51" s="23"/>
      <c r="G51" s="23"/>
      <c r="H51" s="23"/>
      <c r="I51" s="27"/>
      <c r="J51" s="23"/>
      <c r="K51" s="28">
        <f t="shared" si="1"/>
        <v>0</v>
      </c>
    </row>
    <row r="52" spans="1:11" ht="17.25" customHeight="1">
      <c r="A52" s="16"/>
      <c r="B52" s="49" t="s">
        <v>5</v>
      </c>
      <c r="C52" s="50"/>
      <c r="D52" s="51"/>
      <c r="E52" s="19">
        <f>SUM(E5:E51)</f>
        <v>13993128.8</v>
      </c>
      <c r="F52" s="19">
        <f>F5+F6+F7+F8+F9+F10+F11+F12+F13+F14+F15+F16+F17+F18+F19+F20</f>
        <v>0</v>
      </c>
      <c r="G52" s="19">
        <f>G5+G6+G7+G8+G9+G10+G11+G12+G13+G14+G15+G16+G17+G18+G19+G20</f>
        <v>0</v>
      </c>
      <c r="H52" s="19">
        <f>SUM(H5:H51)</f>
        <v>13993128.81</v>
      </c>
      <c r="I52" s="19">
        <f>SUM(I5:I51)</f>
        <v>13802417.14</v>
      </c>
      <c r="J52" s="19">
        <f>J5+J6+J7+J8+J9+J10+J11+J12+J13+J14+J15+J16+J17+J18+J19+J20</f>
        <v>0</v>
      </c>
      <c r="K52" s="19">
        <f>SUM(K5:K51)</f>
        <v>190711.67000000004</v>
      </c>
    </row>
    <row r="53" spans="1:11" ht="19.5" customHeight="1">
      <c r="A53" s="16"/>
      <c r="B53" s="46" t="s">
        <v>12</v>
      </c>
      <c r="C53" s="47"/>
      <c r="D53" s="48"/>
      <c r="E53" s="19">
        <v>15000000</v>
      </c>
      <c r="F53" s="20">
        <v>25000000</v>
      </c>
      <c r="G53" s="17"/>
      <c r="H53" s="29"/>
      <c r="I53" s="30"/>
      <c r="J53" s="31"/>
      <c r="K53" s="20"/>
    </row>
    <row r="54" spans="1:11" ht="22.5" customHeight="1">
      <c r="A54" s="32"/>
      <c r="B54" s="46" t="s">
        <v>34</v>
      </c>
      <c r="C54" s="47"/>
      <c r="D54" s="48"/>
      <c r="E54" s="19">
        <f>E53-H52</f>
        <v>1006871.1899999995</v>
      </c>
      <c r="F54" s="21">
        <f>F53-F52</f>
        <v>25000000</v>
      </c>
      <c r="G54" s="17"/>
      <c r="H54" s="29"/>
      <c r="I54" s="17"/>
      <c r="J54" s="29"/>
      <c r="K54" s="29"/>
    </row>
    <row r="55" spans="1:11" ht="22.5" customHeight="1">
      <c r="A55" s="33"/>
      <c r="B55" s="34"/>
      <c r="C55" s="34"/>
      <c r="D55" s="34"/>
      <c r="E55" s="35"/>
      <c r="F55" s="36"/>
      <c r="G55" s="37"/>
      <c r="H55" s="38"/>
      <c r="I55" s="37"/>
      <c r="J55" s="38"/>
      <c r="K55" s="38"/>
    </row>
    <row r="56" spans="1:11" ht="22.5" customHeight="1">
      <c r="A56" s="33"/>
      <c r="B56" s="34"/>
      <c r="C56" s="34"/>
      <c r="D56" s="34"/>
      <c r="E56" s="35"/>
      <c r="F56" s="36"/>
      <c r="G56" s="37"/>
      <c r="H56" s="38"/>
      <c r="I56" s="37"/>
      <c r="J56" s="38"/>
      <c r="K56" s="38"/>
    </row>
    <row r="57" spans="1:10" ht="12.75">
      <c r="A57" s="5"/>
      <c r="B57" s="6"/>
      <c r="C57" s="6"/>
      <c r="D57" s="6"/>
      <c r="E57" s="5"/>
      <c r="F57" s="5"/>
      <c r="G57" s="4"/>
      <c r="H57" s="4"/>
      <c r="I57" s="4"/>
      <c r="J57" s="4"/>
    </row>
    <row r="58" spans="1:10" ht="29.25" customHeight="1">
      <c r="A58" s="4"/>
      <c r="B58" s="45"/>
      <c r="C58" s="45"/>
      <c r="D58" s="7"/>
      <c r="E58" s="7"/>
      <c r="F58" s="8"/>
      <c r="G58" s="8"/>
      <c r="H58" s="8"/>
      <c r="I58" s="8"/>
      <c r="J58" s="4"/>
    </row>
    <row r="59" spans="1:10" ht="12.75">
      <c r="A59" s="4"/>
      <c r="B59" s="4"/>
      <c r="C59" s="10"/>
      <c r="D59" s="4"/>
      <c r="E59" s="1"/>
      <c r="F59" s="9"/>
      <c r="G59" s="4"/>
      <c r="H59" s="4"/>
      <c r="I59" s="4"/>
      <c r="J59" s="4"/>
    </row>
    <row r="60" spans="1:10" ht="12.75">
      <c r="A60" s="4"/>
      <c r="B60" s="4"/>
      <c r="C60" s="10"/>
      <c r="D60" s="4"/>
      <c r="E60" s="4"/>
      <c r="F60" s="9"/>
      <c r="G60" s="4"/>
      <c r="H60" s="4"/>
      <c r="I60" s="4"/>
      <c r="J60" s="4"/>
    </row>
    <row r="61" spans="1:10" ht="12.75">
      <c r="A61" s="4"/>
      <c r="B61" s="42"/>
      <c r="C61" s="43"/>
      <c r="D61" s="43"/>
      <c r="E61" s="1"/>
      <c r="F61" s="4"/>
      <c r="G61" s="4"/>
      <c r="H61" s="4"/>
      <c r="I61" s="4"/>
      <c r="J61" s="4"/>
    </row>
    <row r="62" spans="1:10" ht="12.75">
      <c r="A62" s="4"/>
      <c r="B62" s="4"/>
      <c r="C62" s="4"/>
      <c r="D62" s="4"/>
      <c r="E62" s="4"/>
      <c r="F62" s="4"/>
      <c r="G62" s="4"/>
      <c r="H62" s="4"/>
      <c r="I62" s="4"/>
      <c r="J62" s="4"/>
    </row>
    <row r="63" spans="1:10" ht="12.75">
      <c r="A63" s="4"/>
      <c r="B63" s="4"/>
      <c r="C63" s="4"/>
      <c r="D63" s="4"/>
      <c r="E63" s="4"/>
      <c r="F63" s="4"/>
      <c r="G63" s="4"/>
      <c r="H63" s="4"/>
      <c r="I63" s="4"/>
      <c r="J63" s="4"/>
    </row>
    <row r="64" spans="1:10" ht="12.75">
      <c r="A64" s="4"/>
      <c r="B64" s="11"/>
      <c r="C64" s="4"/>
      <c r="D64" s="4"/>
      <c r="E64" s="4"/>
      <c r="F64" s="4"/>
      <c r="G64" s="4"/>
      <c r="H64" s="4"/>
      <c r="I64" s="4"/>
      <c r="J64" s="4"/>
    </row>
    <row r="65" spans="1:10" ht="12.75">
      <c r="A65" s="4"/>
      <c r="B65" s="11"/>
      <c r="C65" s="4"/>
      <c r="D65" s="4"/>
      <c r="E65" s="4"/>
      <c r="F65" s="4"/>
      <c r="G65" s="4"/>
      <c r="H65" s="4"/>
      <c r="I65" s="4"/>
      <c r="J65" s="4"/>
    </row>
    <row r="66" spans="1:10" ht="12.75">
      <c r="A66" s="4"/>
      <c r="B66" s="4"/>
      <c r="C66" s="4"/>
      <c r="D66" s="4"/>
      <c r="E66" s="4"/>
      <c r="F66" s="4"/>
      <c r="G66" s="4"/>
      <c r="H66" s="4"/>
      <c r="I66" s="4"/>
      <c r="J66" s="4"/>
    </row>
    <row r="67" spans="1:10" ht="12.75">
      <c r="A67" s="4"/>
      <c r="B67" s="4"/>
      <c r="C67" s="4"/>
      <c r="D67" s="4"/>
      <c r="E67" s="4"/>
      <c r="F67" s="4"/>
      <c r="G67" s="4"/>
      <c r="H67" s="4"/>
      <c r="I67" s="4"/>
      <c r="J67" s="4"/>
    </row>
    <row r="68" spans="1:10" ht="12.75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spans="1:10" ht="12.75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spans="1:10" ht="12.75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spans="1:10" ht="12.75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0" ht="12.75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spans="1:10" ht="12.75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spans="1:10" ht="12.75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spans="1:10" ht="12.75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spans="1:10" ht="12.75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spans="1:10" ht="12.75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spans="1:10" ht="12.75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0" ht="12.75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0" ht="12.75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 ht="12.75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ht="12.75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ht="12.75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ht="12.75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ht="12.75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 ht="12.75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spans="1:10" ht="12.75">
      <c r="A87" s="4"/>
      <c r="B87" s="4"/>
      <c r="C87" s="4"/>
      <c r="D87" s="4"/>
      <c r="E87" s="4"/>
      <c r="F87" s="4"/>
      <c r="G87" s="4"/>
      <c r="H87" s="4"/>
      <c r="I87" s="4"/>
      <c r="J87" s="4"/>
    </row>
  </sheetData>
  <sheetProtection/>
  <mergeCells count="8">
    <mergeCell ref="I1:K1"/>
    <mergeCell ref="A2:K2"/>
    <mergeCell ref="B61:D61"/>
    <mergeCell ref="C3:E3"/>
    <mergeCell ref="B58:C58"/>
    <mergeCell ref="B53:D53"/>
    <mergeCell ref="B54:D54"/>
    <mergeCell ref="B52:D52"/>
  </mergeCells>
  <printOptions/>
  <pageMargins left="0.7874015748031497" right="0.3937007874015748" top="0.8" bottom="0.3937007874015748" header="0.2362204724409449" footer="0.5118110236220472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</dc:creator>
  <cp:keywords/>
  <dc:description/>
  <cp:lastModifiedBy>Бахирева Мария</cp:lastModifiedBy>
  <cp:lastPrinted>2014-03-05T13:22:52Z</cp:lastPrinted>
  <dcterms:created xsi:type="dcterms:W3CDTF">2004-04-13T05:58:47Z</dcterms:created>
  <dcterms:modified xsi:type="dcterms:W3CDTF">2014-05-06T09:16:14Z</dcterms:modified>
  <cp:category/>
  <cp:version/>
  <cp:contentType/>
  <cp:contentStatus/>
</cp:coreProperties>
</file>