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18" sheetId="1" r:id="rId1"/>
  </sheets>
  <definedNames>
    <definedName name="_xlnm.Print_Titles" localSheetId="0">'дефицит 2018'!$11:$11</definedName>
    <definedName name="_xlnm.Print_Area" localSheetId="0">'дефицит 2018'!$A$1:$J$37</definedName>
  </definedNames>
  <calcPr fullCalcOnLoad="1"/>
</workbook>
</file>

<file path=xl/sharedStrings.xml><?xml version="1.0" encoding="utf-8"?>
<sst xmlns="http://schemas.openxmlformats.org/spreadsheetml/2006/main" count="62" uniqueCount="61">
  <si>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</si>
  <si>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</si>
  <si>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</si>
  <si>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</si>
  <si>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</si>
  <si>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</si>
  <si>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</si>
  <si>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</si>
  <si>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</si>
  <si>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</si>
  <si>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</si>
  <si>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</si>
  <si>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</si>
  <si>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</si>
  <si>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</si>
  <si>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</si>
  <si>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</si>
  <si>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</si>
  <si>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</si>
  <si>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</si>
  <si>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</si>
  <si>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</si>
  <si>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</si>
  <si>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</si>
  <si>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</si>
  <si>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</si>
  <si>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</si>
  <si>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</si>
  <si>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</si>
  <si>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</si>
  <si>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</si>
  <si>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</si>
  <si>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</si>
  <si>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</si>
  <si>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</si>
  <si>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</si>
  <si>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</si>
  <si>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</si>
  <si>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</si>
  <si>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</si>
  <si>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</si>
  <si>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</si>
  <si>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</si>
  <si>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</si>
  <si>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</si>
  <si>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</si>
  <si>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</si>
  <si>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</si>
  <si>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</si>
  <si>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</si>
  <si>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</si>
  <si>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</si>
  <si>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</si>
  <si>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</si>
  <si>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</si>
  <si>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</si>
  <si>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от__________№________</t>
  </si>
  <si>
    <t>Приложение №5</t>
  </si>
  <si>
    <t>План</t>
  </si>
  <si>
    <t>Факт</t>
  </si>
  <si>
    <t>Источники внутреннего финансирования дефицита бюджета за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</si>
</sst>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173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1" fillId="33" borderId="10" xfId="0" applyNumberFormat="1" applyFont="1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 topLeftCell="A28">
      <selection activeCell="J12" sqref="J12"/>
    </sheetView>
  </sheetViews>
  <sheetFormatPr defaultColWidth="9.125" defaultRowHeight="12.75"/>
  <cols>
    <col min="1" max="4" width="9.125" style="1" customWidth="1"/>
    <col min="5" max="5" width="14.50390625" style="1" customWidth="1"/>
    <col min="6" max="6" width="9.125" style="1" customWidth="1"/>
    <col min="7" max="7" width="25.50390625" style="1" customWidth="1"/>
    <col min="8" max="8" width="9.125" style="1" hidden="1" customWidth="1"/>
    <col min="9" max="9" width="16.00390625" style="1" customWidth="1"/>
    <col min="10" max="10" width="16.00390625" style="5" customWidth="1"/>
    <col min="11" max="16384" width="9.125" style="1" customWidth="1"/>
  </cols>
  <sheetData>
    <row r="1" ht="15">
      <c r="I1" s="1" t="s">
        <v>57</v>
      </c>
    </row>
    <row r="2" ht="15">
      <c r="I2" s="1" t="s">
        <v>39</v>
      </c>
    </row>
    <row r="3" ht="15">
      <c r="I3" s="1" t="s">
        <v>40</v>
      </c>
    </row>
    <row r="4" ht="15">
      <c r="I4" s="1" t="s">
        <v>41</v>
      </c>
    </row>
    <row r="5" ht="15">
      <c r="I5" s="1" t="s">
        <v>42</v>
      </c>
    </row>
    <row r="6" ht="15">
      <c r="I6" s="2" t="s">
        <v>56</v>
      </c>
    </row>
    <row r="8" spans="7:8" ht="15">
      <c r="G8" s="3"/>
      <c r="H8" s="3"/>
    </row>
    <row r="9" spans="1:10" ht="15">
      <c r="A9" s="31" t="s">
        <v>60</v>
      </c>
      <c r="B9" s="31"/>
      <c r="C9" s="31"/>
      <c r="D9" s="31"/>
      <c r="E9" s="31"/>
      <c r="F9" s="31"/>
      <c r="G9" s="31"/>
      <c r="H9" s="31"/>
      <c r="I9" s="31"/>
      <c r="J9" s="31"/>
    </row>
    <row r="11" spans="1:10" ht="15">
      <c r="A11" s="20" t="s">
        <v>0</v>
      </c>
      <c r="B11" s="20"/>
      <c r="C11" s="20"/>
      <c r="D11" s="20"/>
      <c r="E11" s="20"/>
      <c r="F11" s="20" t="s">
        <v>1</v>
      </c>
      <c r="G11" s="20"/>
      <c r="H11" s="20"/>
      <c r="I11" s="7" t="s">
        <v>58</v>
      </c>
      <c r="J11" s="4" t="s">
        <v>59</v>
      </c>
    </row>
    <row r="12" spans="1:10" ht="33" customHeight="1">
      <c r="A12" s="27" t="s">
        <v>26</v>
      </c>
      <c r="B12" s="28"/>
      <c r="C12" s="28"/>
      <c r="D12" s="28"/>
      <c r="E12" s="28"/>
      <c r="F12" s="21"/>
      <c r="G12" s="22"/>
      <c r="H12" s="8"/>
      <c r="I12" s="9">
        <f>-I13</f>
        <v>-395681.30000000075</v>
      </c>
      <c r="J12" s="10">
        <f>-J13</f>
        <v>-381218.9000000004</v>
      </c>
    </row>
    <row r="13" spans="1:10" ht="30.75" customHeight="1">
      <c r="A13" s="27" t="s">
        <v>27</v>
      </c>
      <c r="B13" s="27"/>
      <c r="C13" s="27"/>
      <c r="D13" s="27"/>
      <c r="E13" s="27"/>
      <c r="F13" s="17" t="s">
        <v>25</v>
      </c>
      <c r="G13" s="18"/>
      <c r="H13" s="11"/>
      <c r="I13" s="9">
        <f>I14+I24+I31+I19</f>
        <v>395681.30000000075</v>
      </c>
      <c r="J13" s="9">
        <f>J14+J24+J31+J19</f>
        <v>381218.9000000004</v>
      </c>
    </row>
    <row r="14" spans="1:10" ht="32.25" customHeight="1">
      <c r="A14" s="27" t="s">
        <v>5</v>
      </c>
      <c r="B14" s="28"/>
      <c r="C14" s="28"/>
      <c r="D14" s="28"/>
      <c r="E14" s="28"/>
      <c r="F14" s="17" t="s">
        <v>7</v>
      </c>
      <c r="G14" s="17"/>
      <c r="H14" s="17"/>
      <c r="I14" s="9">
        <f>I15+I17</f>
        <v>130000</v>
      </c>
      <c r="J14" s="10">
        <f>J15+J17</f>
        <v>126250</v>
      </c>
    </row>
    <row r="15" spans="1:10" ht="39" customHeight="1">
      <c r="A15" s="19" t="s">
        <v>8</v>
      </c>
      <c r="B15" s="25"/>
      <c r="C15" s="25"/>
      <c r="D15" s="25"/>
      <c r="E15" s="25"/>
      <c r="F15" s="17" t="s">
        <v>6</v>
      </c>
      <c r="G15" s="18"/>
      <c r="H15" s="11"/>
      <c r="I15" s="9">
        <v>530000</v>
      </c>
      <c r="J15" s="6">
        <f>J16</f>
        <v>426250</v>
      </c>
    </row>
    <row r="16" spans="1:10" ht="48.75" customHeight="1">
      <c r="A16" s="19" t="s">
        <v>9</v>
      </c>
      <c r="B16" s="19"/>
      <c r="C16" s="19"/>
      <c r="D16" s="19"/>
      <c r="E16" s="19"/>
      <c r="F16" s="17" t="s">
        <v>35</v>
      </c>
      <c r="G16" s="18"/>
      <c r="H16" s="11"/>
      <c r="I16" s="9">
        <v>530000</v>
      </c>
      <c r="J16" s="6">
        <v>426250</v>
      </c>
    </row>
    <row r="17" spans="1:10" ht="45.75" customHeight="1">
      <c r="A17" s="19" t="s">
        <v>10</v>
      </c>
      <c r="B17" s="19"/>
      <c r="C17" s="19"/>
      <c r="D17" s="19"/>
      <c r="E17" s="19"/>
      <c r="F17" s="17" t="s">
        <v>11</v>
      </c>
      <c r="G17" s="18"/>
      <c r="H17" s="11"/>
      <c r="I17" s="9">
        <f>I18</f>
        <v>-400000</v>
      </c>
      <c r="J17" s="10">
        <f>J18</f>
        <v>-300000</v>
      </c>
    </row>
    <row r="18" spans="1:10" ht="50.25" customHeight="1">
      <c r="A18" s="19" t="s">
        <v>45</v>
      </c>
      <c r="B18" s="19"/>
      <c r="C18" s="19"/>
      <c r="D18" s="19"/>
      <c r="E18" s="19"/>
      <c r="F18" s="17" t="s">
        <v>36</v>
      </c>
      <c r="G18" s="18"/>
      <c r="H18" s="11"/>
      <c r="I18" s="9">
        <v>-400000</v>
      </c>
      <c r="J18" s="6">
        <v>-300000</v>
      </c>
    </row>
    <row r="19" spans="1:10" ht="35.25" customHeight="1">
      <c r="A19" s="27" t="s">
        <v>12</v>
      </c>
      <c r="B19" s="27"/>
      <c r="C19" s="27"/>
      <c r="D19" s="27"/>
      <c r="E19" s="27"/>
      <c r="F19" s="17" t="s">
        <v>13</v>
      </c>
      <c r="G19" s="18"/>
      <c r="H19" s="11"/>
      <c r="I19" s="10">
        <f>I20+I22</f>
        <v>0</v>
      </c>
      <c r="J19" s="10">
        <f>J20+J22</f>
        <v>200000</v>
      </c>
    </row>
    <row r="20" spans="1:10" ht="51.75" customHeight="1">
      <c r="A20" s="19" t="s">
        <v>14</v>
      </c>
      <c r="B20" s="25"/>
      <c r="C20" s="25"/>
      <c r="D20" s="25"/>
      <c r="E20" s="25"/>
      <c r="F20" s="17" t="s">
        <v>29</v>
      </c>
      <c r="G20" s="18"/>
      <c r="H20" s="11"/>
      <c r="I20" s="9">
        <v>200000</v>
      </c>
      <c r="J20" s="6">
        <v>200000</v>
      </c>
    </row>
    <row r="21" spans="1:10" ht="66" customHeight="1">
      <c r="A21" s="19" t="s">
        <v>15</v>
      </c>
      <c r="B21" s="25"/>
      <c r="C21" s="25"/>
      <c r="D21" s="25"/>
      <c r="E21" s="25"/>
      <c r="F21" s="17" t="s">
        <v>43</v>
      </c>
      <c r="G21" s="18"/>
      <c r="H21" s="11"/>
      <c r="I21" s="9">
        <v>200000</v>
      </c>
      <c r="J21" s="6">
        <v>200000</v>
      </c>
    </row>
    <row r="22" spans="1:10" ht="50.25" customHeight="1">
      <c r="A22" s="19" t="s">
        <v>16</v>
      </c>
      <c r="B22" s="25"/>
      <c r="C22" s="25"/>
      <c r="D22" s="25"/>
      <c r="E22" s="25"/>
      <c r="F22" s="17" t="s">
        <v>17</v>
      </c>
      <c r="G22" s="18"/>
      <c r="H22" s="11"/>
      <c r="I22" s="9">
        <v>-200000</v>
      </c>
      <c r="J22" s="6">
        <v>0</v>
      </c>
    </row>
    <row r="23" spans="1:10" ht="64.5" customHeight="1">
      <c r="A23" s="19" t="s">
        <v>18</v>
      </c>
      <c r="B23" s="25"/>
      <c r="C23" s="25"/>
      <c r="D23" s="25"/>
      <c r="E23" s="25"/>
      <c r="F23" s="17" t="s">
        <v>44</v>
      </c>
      <c r="G23" s="18"/>
      <c r="H23" s="11"/>
      <c r="I23" s="9">
        <v>-200000</v>
      </c>
      <c r="J23" s="6">
        <v>0</v>
      </c>
    </row>
    <row r="24" spans="1:10" ht="34.5" customHeight="1">
      <c r="A24" s="27" t="s">
        <v>19</v>
      </c>
      <c r="B24" s="29"/>
      <c r="C24" s="29"/>
      <c r="D24" s="29"/>
      <c r="E24" s="29"/>
      <c r="F24" s="17" t="s">
        <v>30</v>
      </c>
      <c r="G24" s="18"/>
      <c r="H24" s="11"/>
      <c r="I24" s="9">
        <f>I28+I25</f>
        <v>265681.30000000075</v>
      </c>
      <c r="J24" s="10">
        <f>J28+J25</f>
        <v>164968.90000000037</v>
      </c>
    </row>
    <row r="25" spans="1:10" ht="20.25" customHeight="1">
      <c r="A25" s="27" t="s">
        <v>2</v>
      </c>
      <c r="B25" s="25"/>
      <c r="C25" s="25"/>
      <c r="D25" s="25"/>
      <c r="E25" s="25"/>
      <c r="F25" s="17" t="s">
        <v>31</v>
      </c>
      <c r="G25" s="18"/>
      <c r="H25" s="11"/>
      <c r="I25" s="12">
        <f>I26</f>
        <v>-7991168.1</v>
      </c>
      <c r="J25" s="13">
        <f>J26</f>
        <v>-7743143.5</v>
      </c>
    </row>
    <row r="26" spans="1:10" ht="30" customHeight="1">
      <c r="A26" s="19" t="s">
        <v>20</v>
      </c>
      <c r="B26" s="25"/>
      <c r="C26" s="25"/>
      <c r="D26" s="25"/>
      <c r="E26" s="25"/>
      <c r="F26" s="17" t="s">
        <v>32</v>
      </c>
      <c r="G26" s="18"/>
      <c r="H26" s="11"/>
      <c r="I26" s="12">
        <f>I27</f>
        <v>-7991168.1</v>
      </c>
      <c r="J26" s="13">
        <f>J27</f>
        <v>-7743143.5</v>
      </c>
    </row>
    <row r="27" spans="1:10" ht="32.25" customHeight="1">
      <c r="A27" s="19" t="s">
        <v>21</v>
      </c>
      <c r="B27" s="25"/>
      <c r="C27" s="25"/>
      <c r="D27" s="25"/>
      <c r="E27" s="25"/>
      <c r="F27" s="17" t="s">
        <v>37</v>
      </c>
      <c r="G27" s="18"/>
      <c r="H27" s="11"/>
      <c r="I27" s="12">
        <v>-7991168.1</v>
      </c>
      <c r="J27" s="6">
        <v>-7743143.5</v>
      </c>
    </row>
    <row r="28" spans="1:10" ht="19.5" customHeight="1">
      <c r="A28" s="27" t="s">
        <v>3</v>
      </c>
      <c r="B28" s="29"/>
      <c r="C28" s="29"/>
      <c r="D28" s="29"/>
      <c r="E28" s="29"/>
      <c r="F28" s="17" t="s">
        <v>33</v>
      </c>
      <c r="G28" s="18"/>
      <c r="H28" s="11"/>
      <c r="I28" s="12">
        <f>I29</f>
        <v>8256849.4</v>
      </c>
      <c r="J28" s="13">
        <f>J29</f>
        <v>7908112.4</v>
      </c>
    </row>
    <row r="29" spans="1:10" ht="32.25" customHeight="1">
      <c r="A29" s="19" t="s">
        <v>4</v>
      </c>
      <c r="B29" s="25"/>
      <c r="C29" s="25"/>
      <c r="D29" s="25"/>
      <c r="E29" s="25"/>
      <c r="F29" s="17" t="s">
        <v>34</v>
      </c>
      <c r="G29" s="18"/>
      <c r="H29" s="11"/>
      <c r="I29" s="12">
        <f>I30</f>
        <v>8256849.4</v>
      </c>
      <c r="J29" s="13">
        <f>J30</f>
        <v>7908112.4</v>
      </c>
    </row>
    <row r="30" spans="1:10" ht="30.75" customHeight="1">
      <c r="A30" s="19" t="s">
        <v>22</v>
      </c>
      <c r="B30" s="25"/>
      <c r="C30" s="25"/>
      <c r="D30" s="25"/>
      <c r="E30" s="25"/>
      <c r="F30" s="17" t="s">
        <v>38</v>
      </c>
      <c r="G30" s="18"/>
      <c r="H30" s="11"/>
      <c r="I30" s="12">
        <v>8256849.4</v>
      </c>
      <c r="J30" s="6">
        <v>7908112.4</v>
      </c>
    </row>
    <row r="31" spans="1:10" ht="30.75" customHeight="1">
      <c r="A31" s="27" t="s">
        <v>46</v>
      </c>
      <c r="B31" s="30"/>
      <c r="C31" s="30"/>
      <c r="D31" s="30"/>
      <c r="E31" s="30"/>
      <c r="F31" s="17" t="s">
        <v>47</v>
      </c>
      <c r="G31" s="17"/>
      <c r="H31" s="11"/>
      <c r="I31" s="12">
        <f>I32+I34</f>
        <v>0</v>
      </c>
      <c r="J31" s="13">
        <f>J32+J34</f>
        <v>-110000</v>
      </c>
    </row>
    <row r="32" spans="1:10" ht="30.75" customHeight="1">
      <c r="A32" s="23" t="s">
        <v>48</v>
      </c>
      <c r="B32" s="24"/>
      <c r="C32" s="24"/>
      <c r="D32" s="24"/>
      <c r="E32" s="24"/>
      <c r="F32" s="26" t="s">
        <v>49</v>
      </c>
      <c r="G32" s="26"/>
      <c r="H32" s="14"/>
      <c r="I32" s="15">
        <f>I33</f>
        <v>118000</v>
      </c>
      <c r="J32" s="16">
        <f>J33</f>
        <v>8000</v>
      </c>
    </row>
    <row r="33" spans="1:10" ht="71.25" customHeight="1">
      <c r="A33" s="23" t="s">
        <v>50</v>
      </c>
      <c r="B33" s="24"/>
      <c r="C33" s="24"/>
      <c r="D33" s="24"/>
      <c r="E33" s="24"/>
      <c r="F33" s="26" t="s">
        <v>54</v>
      </c>
      <c r="G33" s="26"/>
      <c r="H33" s="14"/>
      <c r="I33" s="15">
        <v>118000</v>
      </c>
      <c r="J33" s="16">
        <v>8000</v>
      </c>
    </row>
    <row r="34" spans="1:10" ht="30.75" customHeight="1">
      <c r="A34" s="23" t="s">
        <v>51</v>
      </c>
      <c r="B34" s="24"/>
      <c r="C34" s="24"/>
      <c r="D34" s="24"/>
      <c r="E34" s="24"/>
      <c r="F34" s="26" t="s">
        <v>52</v>
      </c>
      <c r="G34" s="26"/>
      <c r="H34" s="14"/>
      <c r="I34" s="15">
        <f>I35</f>
        <v>-118000</v>
      </c>
      <c r="J34" s="16">
        <v>-118000</v>
      </c>
    </row>
    <row r="35" spans="1:10" ht="69" customHeight="1">
      <c r="A35" s="23" t="s">
        <v>53</v>
      </c>
      <c r="B35" s="24"/>
      <c r="C35" s="24"/>
      <c r="D35" s="24"/>
      <c r="E35" s="24"/>
      <c r="F35" s="26" t="s">
        <v>55</v>
      </c>
      <c r="G35" s="26"/>
      <c r="H35" s="14"/>
      <c r="I35" s="15">
        <v>-118000</v>
      </c>
      <c r="J35" s="16">
        <v>-118000</v>
      </c>
    </row>
    <row r="36" spans="1:10" ht="18.75" customHeight="1">
      <c r="A36" s="27" t="s">
        <v>23</v>
      </c>
      <c r="B36" s="29"/>
      <c r="C36" s="29"/>
      <c r="D36" s="29"/>
      <c r="E36" s="29"/>
      <c r="F36" s="17" t="s">
        <v>24</v>
      </c>
      <c r="G36" s="18"/>
      <c r="H36" s="11"/>
      <c r="I36" s="9">
        <f>I13</f>
        <v>395681.30000000075</v>
      </c>
      <c r="J36" s="10">
        <f>J13</f>
        <v>381218.9000000004</v>
      </c>
    </row>
    <row r="37" spans="1:10" ht="31.5" customHeight="1">
      <c r="A37" s="27" t="s">
        <v>28</v>
      </c>
      <c r="B37" s="25"/>
      <c r="C37" s="25"/>
      <c r="D37" s="25"/>
      <c r="E37" s="25"/>
      <c r="F37" s="17" t="s">
        <v>25</v>
      </c>
      <c r="G37" s="18"/>
      <c r="H37" s="11"/>
      <c r="I37" s="9">
        <f>I36</f>
        <v>395681.30000000075</v>
      </c>
      <c r="J37" s="10">
        <f>J36</f>
        <v>381218.9000000004</v>
      </c>
    </row>
  </sheetData>
  <sheetProtection/>
  <mergeCells count="55">
    <mergeCell ref="F22:G22"/>
    <mergeCell ref="F21:G21"/>
    <mergeCell ref="F33:G33"/>
    <mergeCell ref="A31:E31"/>
    <mergeCell ref="A9:J9"/>
    <mergeCell ref="A23:E23"/>
    <mergeCell ref="F23:G23"/>
    <mergeCell ref="A20:E20"/>
    <mergeCell ref="A22:E22"/>
    <mergeCell ref="A19:E19"/>
    <mergeCell ref="F19:G19"/>
    <mergeCell ref="A21:E21"/>
    <mergeCell ref="A36:E36"/>
    <mergeCell ref="F36:G36"/>
    <mergeCell ref="A37:E37"/>
    <mergeCell ref="F37:G37"/>
    <mergeCell ref="A35:E35"/>
    <mergeCell ref="F35:G35"/>
    <mergeCell ref="F34:G34"/>
    <mergeCell ref="A32:E32"/>
    <mergeCell ref="F16:G16"/>
    <mergeCell ref="A14:E14"/>
    <mergeCell ref="A13:E13"/>
    <mergeCell ref="F14:H14"/>
    <mergeCell ref="A15:E15"/>
    <mergeCell ref="F15:G15"/>
    <mergeCell ref="A25:E25"/>
    <mergeCell ref="A27:E27"/>
    <mergeCell ref="A24:E24"/>
    <mergeCell ref="F31:G31"/>
    <mergeCell ref="F27:G27"/>
    <mergeCell ref="F28:G28"/>
    <mergeCell ref="F25:G25"/>
    <mergeCell ref="A30:E30"/>
    <mergeCell ref="F30:G30"/>
    <mergeCell ref="A34:E34"/>
    <mergeCell ref="A33:E33"/>
    <mergeCell ref="A29:E29"/>
    <mergeCell ref="F29:G29"/>
    <mergeCell ref="F32:G32"/>
    <mergeCell ref="A12:E12"/>
    <mergeCell ref="A28:E28"/>
    <mergeCell ref="A26:E26"/>
    <mergeCell ref="F26:G26"/>
    <mergeCell ref="F24:G24"/>
    <mergeCell ref="F17:G17"/>
    <mergeCell ref="F20:G20"/>
    <mergeCell ref="A17:E17"/>
    <mergeCell ref="A18:E18"/>
    <mergeCell ref="F18:G18"/>
    <mergeCell ref="A11:E11"/>
    <mergeCell ref="F11:H11"/>
    <mergeCell ref="F13:G13"/>
    <mergeCell ref="F12:G12"/>
    <mergeCell ref="A16:E16"/>
  </mergeCells>
  <printOptions horizontalCentered="1"/>
  <pageMargins left="1.3779527559055118" right="0.3937007874015748" top="0.7874015748031497" bottom="0.7874015748031497" header="0.1968503937007874" footer="0.1968503937007874"/>
  <pageSetup orientation="portrait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2019-03-18T14:26:39Z</cp:lastPrinted>
  <dcterms:created xsi:type="dcterms:W3CDTF">2003-10-27T06:52:07Z</dcterms:created>
  <dcterms:modified xsi:type="dcterms:W3CDTF">2019-03-18T14:26:42Z</dcterms:modified>
  <cp:category/>
  <cp:version/>
  <cp:contentType/>
  <cp:contentStatus/>
</cp:coreProperties>
</file>