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9" sheetId="1" r:id="rId1"/>
  </sheets>
  <definedNames>
    <definedName name="_xlnm.Print_Titles" localSheetId="0">'дефицит 2019'!$17:$17</definedName>
    <definedName name="_xlnm.Print_Area" localSheetId="0">'дефицит 2019'!$A$1:$J$43</definedName>
  </definedNames>
  <calcPr fullCalcOnLoad="1"/>
</workbook>
</file>

<file path=xl/sharedStrings.xml><?xml version="1.0" encoding="utf-8"?>
<sst xmlns="http://schemas.openxmlformats.org/spreadsheetml/2006/main" count="68" uniqueCount="63">
  <si>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</si>
  <si>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</si>
  <si>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</si>
  <si>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</si>
  <si>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</si>
  <si>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</si>
  <si>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</si>
  <si>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</si>
  <si>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</si>
  <si>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</si>
  <si>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</si>
  <si>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</si>
  <si>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</si>
  <si>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</si>
  <si>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</si>
  <si>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</si>
  <si>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</si>
  <si>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</si>
  <si>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</si>
  <si>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</si>
  <si>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</si>
  <si>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</si>
  <si>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</si>
  <si>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</si>
  <si>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</si>
  <si>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</si>
  <si>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</si>
  <si>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</si>
  <si>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</si>
  <si>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</si>
  <si>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</si>
  <si>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</si>
  <si>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</si>
  <si>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</si>
  <si>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</si>
  <si>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</si>
  <si>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</si>
  <si>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</si>
  <si>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</si>
  <si>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</si>
  <si>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</si>
  <si>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</si>
  <si>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</si>
  <si>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</si>
  <si>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</si>
  <si>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</si>
  <si>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</si>
  <si>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</si>
  <si>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</si>
  <si>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</si>
  <si>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</si>
  <si>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</si>
  <si>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</si>
  <si>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</si>
  <si>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10</t>
  </si>
  <si>
    <t xml:space="preserve">932 0103 01 00 05 0000 710   </t>
  </si>
  <si>
    <t>932 0103 01 00 05 0000 810</t>
  </si>
  <si>
    <t>Возврат бюджетных кредитов, предоставленных другим бюджетам бюджетной системы Российской Федерации</t>
  </si>
  <si>
    <t>Источники внутреннего финансирования дефицита бюджета на 2019 год</t>
  </si>
  <si>
    <t>тыс.руб.</t>
  </si>
  <si>
    <t>от 11.12.2018 №46/02-МЗ</t>
  </si>
  <si>
    <t>Приложение № 1</t>
  </si>
  <si>
    <t>от 31.07.2019 № 57/01-МЗ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</si>
</sst>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1" fillId="0" borderId="12" xfId="0" applyNumberFormat="1" applyFont="1" applyBorder="1" applyAlignment="1">
      <alignment horizontal="justify" wrapText="1"/>
    </xf>
    <xf numFmtId="49" fontId="1" fillId="0" borderId="13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73" fontId="4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3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4" fillId="33" borderId="14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justify" wrapText="1"/>
    </xf>
    <xf numFmtId="0" fontId="0" fillId="33" borderId="13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173" fontId="4" fillId="33" borderId="12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2" fillId="0" borderId="18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49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173" fontId="1" fillId="0" borderId="12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Layout" zoomScaleSheetLayoutView="100" workbookViewId="0" topLeftCell="A1">
      <selection activeCell="G7" sqref="G7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9" t="s">
        <v>61</v>
      </c>
    </row>
    <row r="2" ht="15.75">
      <c r="G2" s="9" t="s">
        <v>40</v>
      </c>
    </row>
    <row r="3" ht="15.75">
      <c r="G3" s="9" t="s">
        <v>41</v>
      </c>
    </row>
    <row r="4" ht="15.75">
      <c r="G4" s="9" t="s">
        <v>42</v>
      </c>
    </row>
    <row r="5" ht="15.75">
      <c r="G5" s="9" t="s">
        <v>43</v>
      </c>
    </row>
    <row r="6" ht="15.75">
      <c r="G6" s="10" t="s">
        <v>62</v>
      </c>
    </row>
    <row r="7" ht="15.75">
      <c r="G7" s="10"/>
    </row>
    <row r="8" spans="7:8" ht="15.75">
      <c r="G8" s="9" t="s">
        <v>54</v>
      </c>
      <c r="H8" s="4"/>
    </row>
    <row r="9" spans="7:8" ht="15.75">
      <c r="G9" s="9" t="s">
        <v>40</v>
      </c>
      <c r="H9" s="5"/>
    </row>
    <row r="10" ht="15.75">
      <c r="G10" s="9" t="s">
        <v>41</v>
      </c>
    </row>
    <row r="11" ht="15.75">
      <c r="G11" s="9" t="s">
        <v>42</v>
      </c>
    </row>
    <row r="12" ht="15.75">
      <c r="G12" s="9" t="s">
        <v>43</v>
      </c>
    </row>
    <row r="13" spans="7:8" ht="15.75">
      <c r="G13" s="10" t="s">
        <v>60</v>
      </c>
      <c r="H13" s="6"/>
    </row>
    <row r="14" spans="7:8" ht="15.75">
      <c r="G14" s="7"/>
      <c r="H14" s="7"/>
    </row>
    <row r="15" spans="1:10" ht="15.75">
      <c r="A15" s="17" t="s">
        <v>58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9:10" ht="15.75">
      <c r="I16" s="11" t="s">
        <v>59</v>
      </c>
      <c r="J16" s="12"/>
    </row>
    <row r="17" spans="1:10" ht="15.75">
      <c r="A17" s="21" t="s">
        <v>0</v>
      </c>
      <c r="B17" s="22"/>
      <c r="C17" s="22"/>
      <c r="D17" s="22"/>
      <c r="E17" s="23"/>
      <c r="F17" s="21" t="s">
        <v>1</v>
      </c>
      <c r="G17" s="22"/>
      <c r="H17" s="23"/>
      <c r="I17" s="21" t="s">
        <v>2</v>
      </c>
      <c r="J17" s="23"/>
    </row>
    <row r="18" spans="1:10" ht="33" customHeight="1">
      <c r="A18" s="24" t="s">
        <v>27</v>
      </c>
      <c r="B18" s="25"/>
      <c r="C18" s="25"/>
      <c r="D18" s="25"/>
      <c r="E18" s="25"/>
      <c r="F18" s="37"/>
      <c r="G18" s="38"/>
      <c r="H18" s="2"/>
      <c r="I18" s="20">
        <f>-I19</f>
        <v>-221312.29999999888</v>
      </c>
      <c r="J18" s="20"/>
    </row>
    <row r="19" spans="1:10" ht="30.75" customHeight="1">
      <c r="A19" s="24" t="s">
        <v>28</v>
      </c>
      <c r="B19" s="42"/>
      <c r="C19" s="42"/>
      <c r="D19" s="42"/>
      <c r="E19" s="43"/>
      <c r="F19" s="18" t="s">
        <v>26</v>
      </c>
      <c r="G19" s="19"/>
      <c r="H19" s="3"/>
      <c r="I19" s="20">
        <f>I20+I30+I37+I25</f>
        <v>221312.29999999888</v>
      </c>
      <c r="J19" s="20"/>
    </row>
    <row r="20" spans="1:10" ht="32.25" customHeight="1">
      <c r="A20" s="39" t="s">
        <v>6</v>
      </c>
      <c r="B20" s="40"/>
      <c r="C20" s="40"/>
      <c r="D20" s="40"/>
      <c r="E20" s="41"/>
      <c r="F20" s="44" t="s">
        <v>8</v>
      </c>
      <c r="G20" s="45"/>
      <c r="H20" s="46"/>
      <c r="I20" s="20">
        <f>I21+I23</f>
        <v>168200</v>
      </c>
      <c r="J20" s="20"/>
    </row>
    <row r="21" spans="1:10" ht="39" customHeight="1">
      <c r="A21" s="13" t="s">
        <v>9</v>
      </c>
      <c r="B21" s="28"/>
      <c r="C21" s="28"/>
      <c r="D21" s="28"/>
      <c r="E21" s="29"/>
      <c r="F21" s="18" t="s">
        <v>7</v>
      </c>
      <c r="G21" s="19"/>
      <c r="H21" s="3"/>
      <c r="I21" s="20">
        <v>920700</v>
      </c>
      <c r="J21" s="20"/>
    </row>
    <row r="22" spans="1:10" ht="48.75" customHeight="1">
      <c r="A22" s="13" t="s">
        <v>10</v>
      </c>
      <c r="B22" s="14"/>
      <c r="C22" s="14"/>
      <c r="D22" s="14"/>
      <c r="E22" s="15"/>
      <c r="F22" s="18" t="s">
        <v>36</v>
      </c>
      <c r="G22" s="19"/>
      <c r="H22" s="3"/>
      <c r="I22" s="20">
        <v>920700</v>
      </c>
      <c r="J22" s="20"/>
    </row>
    <row r="23" spans="1:10" ht="45.75" customHeight="1">
      <c r="A23" s="13" t="s">
        <v>11</v>
      </c>
      <c r="B23" s="14"/>
      <c r="C23" s="14"/>
      <c r="D23" s="14"/>
      <c r="E23" s="15"/>
      <c r="F23" s="18" t="s">
        <v>12</v>
      </c>
      <c r="G23" s="19"/>
      <c r="H23" s="3"/>
      <c r="I23" s="20">
        <f>I24</f>
        <v>-752500</v>
      </c>
      <c r="J23" s="20"/>
    </row>
    <row r="24" spans="1:10" ht="50.25" customHeight="1">
      <c r="A24" s="13" t="s">
        <v>44</v>
      </c>
      <c r="B24" s="14"/>
      <c r="C24" s="14"/>
      <c r="D24" s="14"/>
      <c r="E24" s="15"/>
      <c r="F24" s="18" t="s">
        <v>37</v>
      </c>
      <c r="G24" s="19"/>
      <c r="H24" s="3"/>
      <c r="I24" s="20">
        <v>-752500</v>
      </c>
      <c r="J24" s="20"/>
    </row>
    <row r="25" spans="1:10" ht="35.25" customHeight="1">
      <c r="A25" s="24" t="s">
        <v>13</v>
      </c>
      <c r="B25" s="42"/>
      <c r="C25" s="42"/>
      <c r="D25" s="42"/>
      <c r="E25" s="43"/>
      <c r="F25" s="18" t="s">
        <v>14</v>
      </c>
      <c r="G25" s="19"/>
      <c r="H25" s="3"/>
      <c r="I25" s="20">
        <v>-200000</v>
      </c>
      <c r="J25" s="20"/>
    </row>
    <row r="26" spans="1:10" ht="51.75" customHeight="1">
      <c r="A26" s="13" t="s">
        <v>15</v>
      </c>
      <c r="B26" s="28"/>
      <c r="C26" s="28"/>
      <c r="D26" s="28"/>
      <c r="E26" s="29"/>
      <c r="F26" s="18" t="s">
        <v>30</v>
      </c>
      <c r="G26" s="19"/>
      <c r="H26" s="3"/>
      <c r="I26" s="20">
        <v>0</v>
      </c>
      <c r="J26" s="20"/>
    </row>
    <row r="27" spans="1:10" ht="66" customHeight="1">
      <c r="A27" s="13" t="s">
        <v>16</v>
      </c>
      <c r="B27" s="28"/>
      <c r="C27" s="28"/>
      <c r="D27" s="28"/>
      <c r="E27" s="29"/>
      <c r="F27" s="18" t="s">
        <v>55</v>
      </c>
      <c r="G27" s="19"/>
      <c r="H27" s="3"/>
      <c r="I27" s="20">
        <v>0</v>
      </c>
      <c r="J27" s="20"/>
    </row>
    <row r="28" spans="1:10" ht="50.25" customHeight="1">
      <c r="A28" s="13" t="s">
        <v>17</v>
      </c>
      <c r="B28" s="28"/>
      <c r="C28" s="28"/>
      <c r="D28" s="28"/>
      <c r="E28" s="29"/>
      <c r="F28" s="18" t="s">
        <v>18</v>
      </c>
      <c r="G28" s="19"/>
      <c r="H28" s="3"/>
      <c r="I28" s="20">
        <v>-200000</v>
      </c>
      <c r="J28" s="20"/>
    </row>
    <row r="29" spans="1:10" ht="64.5" customHeight="1">
      <c r="A29" s="13" t="s">
        <v>19</v>
      </c>
      <c r="B29" s="28"/>
      <c r="C29" s="28"/>
      <c r="D29" s="28"/>
      <c r="E29" s="29"/>
      <c r="F29" s="18" t="s">
        <v>56</v>
      </c>
      <c r="G29" s="19"/>
      <c r="H29" s="3"/>
      <c r="I29" s="20">
        <v>-200000</v>
      </c>
      <c r="J29" s="20"/>
    </row>
    <row r="30" spans="1:10" ht="34.5" customHeight="1">
      <c r="A30" s="24" t="s">
        <v>20</v>
      </c>
      <c r="B30" s="26"/>
      <c r="C30" s="26"/>
      <c r="D30" s="26"/>
      <c r="E30" s="27"/>
      <c r="F30" s="18" t="s">
        <v>31</v>
      </c>
      <c r="G30" s="19"/>
      <c r="H30" s="3"/>
      <c r="I30" s="20">
        <f>I34+I31</f>
        <v>100712.29999999888</v>
      </c>
      <c r="J30" s="20"/>
    </row>
    <row r="31" spans="1:10" ht="20.25" customHeight="1">
      <c r="A31" s="24" t="s">
        <v>3</v>
      </c>
      <c r="B31" s="28"/>
      <c r="C31" s="28"/>
      <c r="D31" s="28"/>
      <c r="E31" s="29"/>
      <c r="F31" s="18" t="s">
        <v>32</v>
      </c>
      <c r="G31" s="19"/>
      <c r="H31" s="3"/>
      <c r="I31" s="16">
        <f>I32</f>
        <v>-8854593.9</v>
      </c>
      <c r="J31" s="16"/>
    </row>
    <row r="32" spans="1:10" ht="30" customHeight="1">
      <c r="A32" s="13" t="s">
        <v>21</v>
      </c>
      <c r="B32" s="28"/>
      <c r="C32" s="28"/>
      <c r="D32" s="28"/>
      <c r="E32" s="29"/>
      <c r="F32" s="18" t="s">
        <v>33</v>
      </c>
      <c r="G32" s="19"/>
      <c r="H32" s="3"/>
      <c r="I32" s="16">
        <f>I33</f>
        <v>-8854593.9</v>
      </c>
      <c r="J32" s="16"/>
    </row>
    <row r="33" spans="1:10" ht="32.25" customHeight="1">
      <c r="A33" s="13" t="s">
        <v>22</v>
      </c>
      <c r="B33" s="28"/>
      <c r="C33" s="28"/>
      <c r="D33" s="28"/>
      <c r="E33" s="29"/>
      <c r="F33" s="18" t="s">
        <v>38</v>
      </c>
      <c r="G33" s="19"/>
      <c r="H33" s="3"/>
      <c r="I33" s="16">
        <f>-8842593.9-12000</f>
        <v>-8854593.9</v>
      </c>
      <c r="J33" s="16"/>
    </row>
    <row r="34" spans="1:10" ht="19.5" customHeight="1">
      <c r="A34" s="24" t="s">
        <v>4</v>
      </c>
      <c r="B34" s="26"/>
      <c r="C34" s="26"/>
      <c r="D34" s="26"/>
      <c r="E34" s="27"/>
      <c r="F34" s="18" t="s">
        <v>34</v>
      </c>
      <c r="G34" s="19"/>
      <c r="H34" s="3"/>
      <c r="I34" s="16">
        <f>I35</f>
        <v>8955306.2</v>
      </c>
      <c r="J34" s="16"/>
    </row>
    <row r="35" spans="1:10" ht="32.25" customHeight="1">
      <c r="A35" s="13" t="s">
        <v>5</v>
      </c>
      <c r="B35" s="28"/>
      <c r="C35" s="28"/>
      <c r="D35" s="28"/>
      <c r="E35" s="29"/>
      <c r="F35" s="18" t="s">
        <v>35</v>
      </c>
      <c r="G35" s="19"/>
      <c r="H35" s="3"/>
      <c r="I35" s="16">
        <f>I36</f>
        <v>8955306.2</v>
      </c>
      <c r="J35" s="16"/>
    </row>
    <row r="36" spans="1:10" ht="30.75" customHeight="1">
      <c r="A36" s="13" t="s">
        <v>23</v>
      </c>
      <c r="B36" s="28"/>
      <c r="C36" s="28"/>
      <c r="D36" s="28"/>
      <c r="E36" s="29"/>
      <c r="F36" s="18" t="s">
        <v>39</v>
      </c>
      <c r="G36" s="19"/>
      <c r="H36" s="3"/>
      <c r="I36" s="16">
        <f>8943306.2+12000</f>
        <v>8955306.2</v>
      </c>
      <c r="J36" s="16"/>
    </row>
    <row r="37" spans="1:10" ht="30.75" customHeight="1">
      <c r="A37" s="24" t="s">
        <v>45</v>
      </c>
      <c r="B37" s="49"/>
      <c r="C37" s="49"/>
      <c r="D37" s="49"/>
      <c r="E37" s="50"/>
      <c r="F37" s="18" t="s">
        <v>46</v>
      </c>
      <c r="G37" s="36"/>
      <c r="H37" s="3"/>
      <c r="I37" s="16">
        <f>I38+I40</f>
        <v>152400</v>
      </c>
      <c r="J37" s="16"/>
    </row>
    <row r="38" spans="1:10" ht="48" customHeight="1">
      <c r="A38" s="31" t="s">
        <v>57</v>
      </c>
      <c r="B38" s="32"/>
      <c r="C38" s="32"/>
      <c r="D38" s="32"/>
      <c r="E38" s="33"/>
      <c r="F38" s="47" t="s">
        <v>47</v>
      </c>
      <c r="G38" s="48"/>
      <c r="H38" s="8"/>
      <c r="I38" s="30">
        <f>I39</f>
        <v>181900</v>
      </c>
      <c r="J38" s="30"/>
    </row>
    <row r="39" spans="1:10" ht="71.25" customHeight="1">
      <c r="A39" s="31" t="s">
        <v>48</v>
      </c>
      <c r="B39" s="32"/>
      <c r="C39" s="32"/>
      <c r="D39" s="32"/>
      <c r="E39" s="33"/>
      <c r="F39" s="47" t="s">
        <v>52</v>
      </c>
      <c r="G39" s="48"/>
      <c r="H39" s="8"/>
      <c r="I39" s="30">
        <f>169900+12000</f>
        <v>181900</v>
      </c>
      <c r="J39" s="30"/>
    </row>
    <row r="40" spans="1:10" ht="30.75" customHeight="1">
      <c r="A40" s="31" t="s">
        <v>49</v>
      </c>
      <c r="B40" s="32"/>
      <c r="C40" s="32"/>
      <c r="D40" s="32"/>
      <c r="E40" s="33"/>
      <c r="F40" s="47" t="s">
        <v>50</v>
      </c>
      <c r="G40" s="48"/>
      <c r="H40" s="8"/>
      <c r="I40" s="30">
        <f>I41</f>
        <v>-29500</v>
      </c>
      <c r="J40" s="30"/>
    </row>
    <row r="41" spans="1:10" ht="69" customHeight="1">
      <c r="A41" s="31" t="s">
        <v>51</v>
      </c>
      <c r="B41" s="32"/>
      <c r="C41" s="32"/>
      <c r="D41" s="32"/>
      <c r="E41" s="33"/>
      <c r="F41" s="47" t="s">
        <v>53</v>
      </c>
      <c r="G41" s="48"/>
      <c r="H41" s="8"/>
      <c r="I41" s="34">
        <v>-29500</v>
      </c>
      <c r="J41" s="35"/>
    </row>
    <row r="42" spans="1:10" ht="18.75" customHeight="1">
      <c r="A42" s="24" t="s">
        <v>24</v>
      </c>
      <c r="B42" s="26"/>
      <c r="C42" s="26"/>
      <c r="D42" s="26"/>
      <c r="E42" s="27"/>
      <c r="F42" s="18" t="s">
        <v>25</v>
      </c>
      <c r="G42" s="19"/>
      <c r="H42" s="3"/>
      <c r="I42" s="51">
        <f>I19</f>
        <v>221312.29999999888</v>
      </c>
      <c r="J42" s="52"/>
    </row>
    <row r="43" spans="1:10" ht="31.5" customHeight="1">
      <c r="A43" s="24" t="s">
        <v>29</v>
      </c>
      <c r="B43" s="28"/>
      <c r="C43" s="28"/>
      <c r="D43" s="28"/>
      <c r="E43" s="29"/>
      <c r="F43" s="18" t="s">
        <v>26</v>
      </c>
      <c r="G43" s="19"/>
      <c r="H43" s="3"/>
      <c r="I43" s="51">
        <f>I42</f>
        <v>221312.29999999888</v>
      </c>
      <c r="J43" s="52"/>
    </row>
  </sheetData>
  <sheetProtection/>
  <mergeCells count="83">
    <mergeCell ref="A26:E26"/>
    <mergeCell ref="I20:J20"/>
    <mergeCell ref="I22:J22"/>
    <mergeCell ref="I23:J23"/>
    <mergeCell ref="I25:J25"/>
    <mergeCell ref="I21:J21"/>
    <mergeCell ref="I26:J26"/>
    <mergeCell ref="F21:G21"/>
    <mergeCell ref="A25:E25"/>
    <mergeCell ref="F25:G25"/>
    <mergeCell ref="I28:J28"/>
    <mergeCell ref="I27:J27"/>
    <mergeCell ref="A27:E27"/>
    <mergeCell ref="I29:J29"/>
    <mergeCell ref="A29:E29"/>
    <mergeCell ref="F29:G29"/>
    <mergeCell ref="A28:E28"/>
    <mergeCell ref="I43:J43"/>
    <mergeCell ref="A36:E36"/>
    <mergeCell ref="F36:G36"/>
    <mergeCell ref="I36:J36"/>
    <mergeCell ref="A42:E42"/>
    <mergeCell ref="F42:G42"/>
    <mergeCell ref="I42:J42"/>
    <mergeCell ref="I40:J40"/>
    <mergeCell ref="A43:E43"/>
    <mergeCell ref="F43:G43"/>
    <mergeCell ref="A41:E41"/>
    <mergeCell ref="F41:G41"/>
    <mergeCell ref="F39:G39"/>
    <mergeCell ref="A37:E37"/>
    <mergeCell ref="F40:G40"/>
    <mergeCell ref="A38:E38"/>
    <mergeCell ref="F38:G38"/>
    <mergeCell ref="I18:J18"/>
    <mergeCell ref="F18:G18"/>
    <mergeCell ref="A22:E22"/>
    <mergeCell ref="F22:G22"/>
    <mergeCell ref="A20:E20"/>
    <mergeCell ref="A19:E19"/>
    <mergeCell ref="I19:J19"/>
    <mergeCell ref="F20:H20"/>
    <mergeCell ref="A21:E21"/>
    <mergeCell ref="I41:J41"/>
    <mergeCell ref="I30:J30"/>
    <mergeCell ref="A31:E31"/>
    <mergeCell ref="I32:J32"/>
    <mergeCell ref="A33:E33"/>
    <mergeCell ref="A30:E30"/>
    <mergeCell ref="F37:G37"/>
    <mergeCell ref="I31:J31"/>
    <mergeCell ref="F33:G33"/>
    <mergeCell ref="I33:J33"/>
    <mergeCell ref="F26:G26"/>
    <mergeCell ref="F34:G34"/>
    <mergeCell ref="I38:J38"/>
    <mergeCell ref="A40:E40"/>
    <mergeCell ref="A39:E39"/>
    <mergeCell ref="I37:J37"/>
    <mergeCell ref="I39:J39"/>
    <mergeCell ref="I35:J35"/>
    <mergeCell ref="A35:E35"/>
    <mergeCell ref="F35:G35"/>
    <mergeCell ref="I17:J17"/>
    <mergeCell ref="A18:E18"/>
    <mergeCell ref="A34:E34"/>
    <mergeCell ref="A32:E32"/>
    <mergeCell ref="F32:G32"/>
    <mergeCell ref="F30:G30"/>
    <mergeCell ref="F31:G31"/>
    <mergeCell ref="F28:G28"/>
    <mergeCell ref="F27:G27"/>
    <mergeCell ref="F23:G23"/>
    <mergeCell ref="I16:J16"/>
    <mergeCell ref="A23:E23"/>
    <mergeCell ref="I34:J34"/>
    <mergeCell ref="A15:J15"/>
    <mergeCell ref="A24:E24"/>
    <mergeCell ref="F24:G24"/>
    <mergeCell ref="I24:J24"/>
    <mergeCell ref="A17:E17"/>
    <mergeCell ref="F17:H17"/>
    <mergeCell ref="F19:G19"/>
  </mergeCells>
  <printOptions horizontalCentered="1"/>
  <pageMargins left="1.3779527559055118" right="0.3937007874015748" top="0.7874015748031497" bottom="0.7874015748031497" header="0.1968503937007874" footer="0.1968503937007874"/>
  <pageSetup horizontalDpi="600" verticalDpi="600" orientation="portrait" paperSize="9" scale="77" r:id="rId1"/>
  <headerFooter alignWithMargins="0">
    <oddFooter>&amp;L47/мз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2019-07-30T14:52:04Z</cp:lastPrinted>
  <dcterms:created xsi:type="dcterms:W3CDTF">2003-10-27T06:52:07Z</dcterms:created>
  <dcterms:modified xsi:type="dcterms:W3CDTF">2019-07-31T07:20:50Z</dcterms:modified>
  <cp:category/>
  <cp:version/>
  <cp:contentType/>
  <cp:contentStatus/>
</cp:coreProperties>
</file>